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dex" sheetId="1" r:id="rId4"/>
    <sheet state="visible" name="Features" sheetId="2" r:id="rId5"/>
    <sheet state="visible" name="IMPORTDATA" sheetId="3" r:id="rId6"/>
    <sheet state="visible" name="IMPORTFEED" sheetId="4" r:id="rId7"/>
    <sheet state="visible" name="IMPORTHTML" sheetId="5" r:id="rId8"/>
    <sheet state="visible" name="IMPORTXML" sheetId="6" r:id="rId9"/>
    <sheet state="visible" name="IMPORTFROMWEB" sheetId="7" r:id="rId10"/>
    <sheet state="visible" name="IMPORTFROMWEB1" sheetId="8" r:id="rId11"/>
    <sheet state="visible" name="IMPORTFROMWEB2" sheetId="9" r:id="rId12"/>
    <sheet state="visible" name="IMPORTJSON" sheetId="10" r:id="rId13"/>
    <sheet state="visible" name="WIKI TOOLS" sheetId="11" r:id="rId14"/>
    <sheet state="visible" name="TAGS" sheetId="12" r:id="rId15"/>
    <sheet state="visible" name="LOGIC SHEET" sheetId="13" r:id="rId16"/>
    <sheet state="visible" name="API CONNECTOR" sheetId="14" r:id="rId17"/>
    <sheet state="visible" name="Página1" sheetId="15" r:id="rId18"/>
    <sheet state="visible" name="COUPLER" sheetId="16" r:id="rId19"/>
    <sheet state="visible" name="SYNCWITH" sheetId="17" r:id="rId20"/>
    <sheet state="hidden" name="Coupler.io Logs" sheetId="18" r:id="rId21"/>
  </sheets>
  <definedNames/>
  <calcPr/>
  <extLst>
    <ext uri="GoogleSheetsCustomDataVersion1">
      <go:sheetsCustomData xmlns:go="http://customooxmlschemas.google.com/" r:id="rId22" roundtripDataSignature="AMtx7mhBExHZ2IpPd/A/nHcpgBwArz8eUw=="/>
    </ext>
  </extLst>
</workbook>
</file>

<file path=xl/sharedStrings.xml><?xml version="1.0" encoding="utf-8"?>
<sst xmlns="http://schemas.openxmlformats.org/spreadsheetml/2006/main" count="1192" uniqueCount="639">
  <si>
    <t>IMPORTDATA</t>
  </si>
  <si>
    <t>IMPORTFEED</t>
  </si>
  <si>
    <t>IMPORTHTML</t>
  </si>
  <si>
    <t>IMPORTXML</t>
  </si>
  <si>
    <t>IMPORTFROMWEB</t>
  </si>
  <si>
    <t>ADD-ON</t>
  </si>
  <si>
    <t>IMPORTFROMWEB1</t>
  </si>
  <si>
    <t>TEMPLATE GOOGLE SEARCH RESULTS</t>
  </si>
  <si>
    <t>IMPORTFROMWEB2</t>
  </si>
  <si>
    <t>TEMPLATE SEO LINKS ANALYZER</t>
  </si>
  <si>
    <t>TEMPLATE EXTERNO</t>
  </si>
  <si>
    <t>IMPORTJSON</t>
  </si>
  <si>
    <t>INSTAGRAM DASHBOARD</t>
  </si>
  <si>
    <t>IMPORTJSON2</t>
  </si>
  <si>
    <t>SCRIPT</t>
  </si>
  <si>
    <t>WIKI TOOLS</t>
  </si>
  <si>
    <t>TAGS</t>
  </si>
  <si>
    <t>LOGIC SHEET</t>
  </si>
  <si>
    <t>API CONNECTOR</t>
  </si>
  <si>
    <t>COUPLER</t>
  </si>
  <si>
    <t>SYNCWITH</t>
  </si>
  <si>
    <t xml:space="preserve">Adaptado de </t>
  </si>
  <si>
    <t xml:space="preserve">Google Sheets Workshop - Coda.Br 2021 </t>
  </si>
  <si>
    <t>Pedro Lenhard</t>
  </si>
  <si>
    <t>Fórmulas</t>
  </si>
  <si>
    <t>Templates</t>
  </si>
  <si>
    <t xml:space="preserve">Add-Ons </t>
  </si>
  <si>
    <t>Template</t>
  </si>
  <si>
    <t>https://dados.ufrn.br/dataset/a68b9c06-260b-4e52-aa7c-04393df6bc2e/resource/cbf90fde-0fac-41d3-8f9a-75c550dd6a79/download/programas-de-pos-graduacao.csv</t>
  </si>
  <si>
    <t xml:space="preserve"> =IMPORTDATA </t>
  </si>
  <si>
    <t>(url, delimiter, locale)</t>
  </si>
  <si>
    <t>CSV / TSV</t>
  </si>
  <si>
    <t>https://www.gov.br/anp/pt-br/centrais-de-conteudo/dados-abertos/arquivos/shpc/dsas/ca/ca-2004-01.csv</t>
  </si>
  <si>
    <t>https://support.google.com/docs/answer/3093335</t>
  </si>
  <si>
    <t>http://sistema.cenipa.aer.mil.br/cenipa/media/opendata/aeronave.csv</t>
  </si>
  <si>
    <t>http://dados.recife.pe.gov.br/dataset/93273993-d92c-4162-8c4a-66c930590c31/resource/b2692afb-c30d-4a83-a440-f1f70f61b749/download/156_cco_2022.csv</t>
  </si>
  <si>
    <t xml:space="preserve"> =IMPORTFEED</t>
  </si>
  <si>
    <t>(url, [query], [headers], [num_items])</t>
  </si>
  <si>
    <t>RSS - XML</t>
  </si>
  <si>
    <t>https://app.buzzsumo.com/rss/trending/OTkxNzNramhha3NkaGFraA%3D%3D/a2poYWtzZGhha2g%3D/QnJhemlsa2poYWtzZGhha2g%3D/a2poYWtzZGhha2g%3D/NTk4ODgza2poYWtzZGhha2g%3D/a2poYWtzZGhha2g%3D/dHJlbmRpbmdfbm93a2poYWtzZGhha2g%3D?hours=24</t>
  </si>
  <si>
    <t>https://support.google.com/docs/answer/3093337</t>
  </si>
  <si>
    <t>https://pt.wikipedia.org/wiki/Centro_Federal_de_Educa%C3%A7%C3%A3o_Tecnol%C3%B3gica_de_Minas_Gerais</t>
  </si>
  <si>
    <t xml:space="preserve"> =IMPORTHTML</t>
  </si>
  <si>
    <t>(url, query, index, locale)</t>
  </si>
  <si>
    <t>Table / List</t>
  </si>
  <si>
    <t>https://support.google.com/docs/answer/3093339</t>
  </si>
  <si>
    <t>https://pt.wikipedia.org/wiki/Lista_de_viagens_presidenciais_de_Jair_Bolsonaro</t>
  </si>
  <si>
    <t>SPLIT</t>
  </si>
  <si>
    <t>IMPORTHTML(G3;"table";1)</t>
  </si>
  <si>
    <t>https://www.google.com/search?q=CEFET-MG&amp;rlz=1C1CHBD_pt-PTBR843BR845&amp;oq=CEFET-MG&amp;aqs=chrome..69i57j46i512j0i512j46i175i199i512j0i512j69i59j46i175i199i512l2j0i512j46i175i199i512.2409j0j15&amp;sourceid=chrome&amp;ie=UTF-8</t>
  </si>
  <si>
    <t xml:space="preserve"> =IMPORTXML</t>
  </si>
  <si>
    <t>(url, xpath_query, locale)</t>
  </si>
  <si>
    <t>XML</t>
  </si>
  <si>
    <t>https://www.google.com/search?q=arthur+lira&amp;oq=arthur+lira&amp;aqs=chrome..69i57j46i512j0i512l8.3260j1j7&amp;sourceid=chrome&amp;ie=UTF-8</t>
  </si>
  <si>
    <t>https://rozhon.com/sheets-for-marketers/web-scraping-using-importxml-in-google-spreadsheets/</t>
  </si>
  <si>
    <t>https://docs.google.com/spreadsheets/d/1C6hhFdizOv3_IlDGymS1MsG7s4j6ePdRIOBDllQBuR0/edit#gid=0</t>
  </si>
  <si>
    <t>https://support.google.com/docs/answer/3093342</t>
  </si>
  <si>
    <t>https://www.cefetmg.br/noticias/</t>
  </si>
  <si>
    <t>🧐</t>
  </si>
  <si>
    <r>
      <rPr>
        <rFont val="Barlow"/>
        <b/>
        <color rgb="FF2A2828"/>
        <sz val="25.0"/>
      </rPr>
      <t xml:space="preserve">Let's talk about ImportFromWeb
</t>
    </r>
    <r>
      <rPr>
        <rFont val="Barlow"/>
        <color rgb="FF000000"/>
        <sz val="15.0"/>
      </rPr>
      <t>The add-on that allows to collect data easily from millions of websites.</t>
    </r>
  </si>
  <si>
    <r>
      <rPr>
        <rFont val="Roboto, Arial, sans-serif"/>
        <b/>
        <color rgb="FFE04BF8"/>
        <sz val="12.0"/>
        <u/>
      </rPr>
      <t>ImportFromWeb</t>
    </r>
    <r>
      <rPr>
        <rFont val="Roboto, Arial, sans-serif"/>
        <color rgb="FF3C4043"/>
        <sz val="12.0"/>
      </rPr>
      <t xml:space="preserve"> imports data from any website into your spreadsheet using a simple function. It's like ImportXML but on steroids.</t>
    </r>
  </si>
  <si>
    <t>Import in real time, cross sources, make powerful dashboards, all within the spreadsheets. A must have for all Data, Marketing, e-Commerce, Financial analysts !</t>
  </si>
  <si>
    <t>⚙️ Check that the add-on has been activated properly</t>
  </si>
  <si>
    <t>💬</t>
  </si>
  <si>
    <r>
      <rPr>
        <rFont val="Barlow"/>
        <color rgb="FF000000"/>
        <sz val="12.0"/>
      </rPr>
      <t xml:space="preserve">Having any issues? </t>
    </r>
    <r>
      <rPr>
        <rFont val="Barlow"/>
        <b/>
        <color rgb="FFE04BF7"/>
        <sz val="12.0"/>
        <u/>
      </rPr>
      <t>Contact us</t>
    </r>
  </si>
  <si>
    <t>👨‍💻 Take control of the add-on</t>
  </si>
  <si>
    <t>Now that add-on has been downloaded, let me explain you the basics to use the add-on easily and collect thousands of data in two clicks :</t>
  </si>
  <si>
    <r>
      <rPr>
        <rFont val="Barlow"/>
        <b/>
        <color rgb="FF000000"/>
        <sz val="23.0"/>
      </rPr>
      <t>1.</t>
    </r>
    <r>
      <rPr>
        <rFont val="Barlow"/>
        <b/>
        <color rgb="FF000000"/>
        <sz val="20.0"/>
      </rPr>
      <t xml:space="preserve"> </t>
    </r>
    <r>
      <rPr>
        <rFont val="Barlow"/>
        <color rgb="FF000000"/>
        <sz val="12.0"/>
      </rPr>
      <t>Find the pages you want to extract data from. In this example, let's collect some useful information about hotels on booking.com.</t>
    </r>
  </si>
  <si>
    <t>🔗</t>
  </si>
  <si>
    <t>https://www.booking.com/hotel/es/avenidapalace</t>
  </si>
  <si>
    <t>https://www.booking.com/hotel/es/almanac-barcelona-barcelona</t>
  </si>
  <si>
    <r>
      <rPr>
        <rFont val="Barlow"/>
        <b/>
        <color rgb="FF000000"/>
        <sz val="23.0"/>
      </rPr>
      <t>2.</t>
    </r>
    <r>
      <rPr>
        <rFont val="Barlow"/>
        <color rgb="FF000000"/>
        <sz val="12.0"/>
      </rPr>
      <t xml:space="preserve"> Define a list of XPaths or CSS selectors to describe the elements to extract.  
Don't know what XPaths and CSS Selectors are? Check out</t>
    </r>
    <r>
      <rPr>
        <rFont val="Barlow"/>
        <color rgb="FF000000"/>
        <sz val="12.0"/>
        <u/>
      </rPr>
      <t xml:space="preserve"> </t>
    </r>
    <r>
      <rPr>
        <rFont val="Barlow"/>
        <b/>
        <color rgb="FFE04BF6"/>
        <sz val="12.0"/>
        <u/>
      </rPr>
      <t>this article</t>
    </r>
    <r>
      <rPr>
        <rFont val="Barlow"/>
        <color rgb="FF000000"/>
        <sz val="12.0"/>
      </rPr>
      <t>.</t>
    </r>
  </si>
  <si>
    <t>⌗</t>
  </si>
  <si>
    <t>.hp__hotel-name</t>
  </si>
  <si>
    <t>.hp_address_subtitle</t>
  </si>
  <si>
    <t>[data-testid="review-score-component"] &gt; div:first-child</t>
  </si>
  <si>
    <t>[data-testid="review-score-component"] &gt; div:nth-child(2)  &gt; div:nth-child(2)</t>
  </si>
  <si>
    <r>
      <rPr>
        <rFont val="Barlow"/>
        <b/>
        <color rgb="FF000000"/>
        <sz val="20.0"/>
      </rPr>
      <t>3.</t>
    </r>
    <r>
      <rPr>
        <rFont val="Barlow"/>
        <color rgb="FF000000"/>
        <sz val="12.0"/>
      </rPr>
      <t xml:space="preserve"> You might need to add some options. In many cases you can live without them</t>
    </r>
  </si>
  <si>
    <t>⚙️</t>
  </si>
  <si>
    <t>jsRendering</t>
  </si>
  <si>
    <r>
      <rPr>
        <rFont val="Barlow"/>
        <i/>
        <color rgb="FF666666"/>
        <sz val="9.0"/>
      </rPr>
      <t xml:space="preserve">       Some pages need a browser to load Javascript code. the </t>
    </r>
    <r>
      <rPr>
        <rFont val="Barlow"/>
        <b/>
        <i/>
        <color rgb="FF666666"/>
        <sz val="9.0"/>
      </rPr>
      <t>jsRendering</t>
    </r>
    <r>
      <rPr>
        <rFont val="Barlow"/>
        <i/>
        <color rgb="FF666666"/>
        <sz val="9.0"/>
      </rPr>
      <t xml:space="preserve"> option opens a browser in the background</t>
    </r>
  </si>
  <si>
    <t>countryCode</t>
  </si>
  <si>
    <t>any</t>
  </si>
  <si>
    <r>
      <rPr>
        <rFont val="Barlow"/>
        <i/>
        <color rgb="FF666666"/>
        <sz val="9.0"/>
      </rPr>
      <t xml:space="preserve">       Some data (like prices) may be different according to the location.
       Use </t>
    </r>
    <r>
      <rPr>
        <rFont val="Barlow"/>
        <b/>
        <i/>
        <color rgb="FF666666"/>
        <sz val="9.0"/>
      </rPr>
      <t>countryCode</t>
    </r>
    <r>
      <rPr>
        <rFont val="Barlow"/>
        <i/>
        <color rgb="FF666666"/>
        <sz val="9.0"/>
      </rPr>
      <t xml:space="preserve"> to load the page from a specific location</t>
    </r>
  </si>
  <si>
    <t>cacheLifespan</t>
  </si>
  <si>
    <t xml:space="preserve">       We keep data in cache 24 hours by default so it doesn't reload the target page everytime. 
       You can choose how many hours you want to keep the data for (up to 1 month with the high volume subscription)</t>
  </si>
  <si>
    <t>shake</t>
  </si>
  <si>
    <t xml:space="preserve">       Scraping data can be quite complex. Our servers may need more than 30 seconds to get the content. 
       If a request is pending, you can wait a few moments and toggle the checkbox</t>
  </si>
  <si>
    <t>▼  The formula</t>
  </si>
  <si>
    <t>=</t>
  </si>
  <si>
    <r>
      <rPr>
        <rFont val="Courier New"/>
        <color rgb="FF000000"/>
        <sz val="11.0"/>
      </rPr>
      <t>IMPORTFROMWEB(</t>
    </r>
    <r>
      <rPr>
        <rFont val="Courier New"/>
        <b/>
        <color rgb="FFF6B26B"/>
        <sz val="11.0"/>
      </rPr>
      <t>F26:F27</t>
    </r>
    <r>
      <rPr>
        <rFont val="Courier New"/>
        <color rgb="FF000000"/>
        <sz val="11.0"/>
      </rPr>
      <t xml:space="preserve">, </t>
    </r>
    <r>
      <rPr>
        <rFont val="Courier New"/>
        <b/>
        <color rgb="FFE04BF8"/>
        <sz val="11.0"/>
      </rPr>
      <t>F32:I32</t>
    </r>
    <r>
      <rPr>
        <rFont val="Courier New"/>
        <color rgb="FF000000"/>
        <sz val="11.0"/>
      </rPr>
      <t>,</t>
    </r>
    <r>
      <rPr>
        <rFont val="Courier New"/>
        <b/>
        <color rgb="FFE04BF8"/>
        <sz val="11.0"/>
      </rPr>
      <t xml:space="preserve"> </t>
    </r>
    <r>
      <rPr>
        <rFont val="Courier New"/>
        <b/>
        <color rgb="FF3C78D8"/>
        <sz val="11.0"/>
      </rPr>
      <t>F37:G40</t>
    </r>
    <r>
      <rPr>
        <rFont val="Courier New"/>
        <color rgb="FF000000"/>
        <sz val="11.0"/>
      </rPr>
      <t>)</t>
    </r>
  </si>
  <si>
    <t>▼  The results</t>
  </si>
  <si>
    <t>⎘</t>
  </si>
  <si>
    <t>Name</t>
  </si>
  <si>
    <t>Address</t>
  </si>
  <si>
    <t>Ranking</t>
  </si>
  <si>
    <t>Reviews</t>
  </si>
  <si>
    <t>✨ What's next...</t>
  </si>
  <si>
    <t xml:space="preserve">Extract content from up to 50 pages with one function, load a page from a specific country, refresh your data every hour, ...
There is so much you can do with ImportFromWeb  </t>
  </si>
  <si>
    <r>
      <rPr>
        <rFont val="Barlow"/>
        <b/>
        <color rgb="FF000000"/>
        <sz val="20.0"/>
      </rPr>
      <t>1.</t>
    </r>
    <r>
      <rPr>
        <rFont val="Barlow"/>
        <color rgb="FF000000"/>
        <sz val="12.0"/>
      </rPr>
      <t xml:space="preserve"> Explore the sidebar and fetch your first data</t>
    </r>
  </si>
  <si>
    <r>
      <rPr>
        <rFont val="Barlow"/>
        <b/>
        <color rgb="FF000000"/>
        <sz val="20.0"/>
      </rPr>
      <t>2.</t>
    </r>
    <r>
      <rPr>
        <rFont val="Barlow"/>
        <color rgb="FF000000"/>
        <sz val="12.0"/>
      </rPr>
      <t xml:space="preserve"> ImportFromWeb possibilities are unlimited and may help you to :</t>
    </r>
  </si>
  <si>
    <t>🛒</t>
  </si>
  <si>
    <t>Compare hundreds of amazon products with Google Sheets</t>
  </si>
  <si>
    <t xml:space="preserve"> 📧 </t>
  </si>
  <si>
    <t>Get hundreds of targeted email addresses from LinkedIn</t>
  </si>
  <si>
    <t>🔎</t>
  </si>
  <si>
    <t>Scrape data from Twitter</t>
  </si>
  <si>
    <r>
      <rPr>
        <rFont val="Barlow"/>
        <color rgb="FF000000"/>
        <sz val="12.0"/>
      </rPr>
      <t xml:space="preserve">And many more </t>
    </r>
    <r>
      <rPr>
        <rFont val="Barlow"/>
        <color rgb="FF000000"/>
        <sz val="12.0"/>
        <u/>
      </rPr>
      <t xml:space="preserve">templates available </t>
    </r>
    <r>
      <rPr>
        <rFont val="Barlow"/>
        <b/>
        <color rgb="FFE04BF8"/>
        <sz val="12.0"/>
        <u/>
      </rPr>
      <t>here</t>
    </r>
    <r>
      <rPr>
        <rFont val="Barlow"/>
        <color rgb="FF000000"/>
        <sz val="12.0"/>
      </rPr>
      <t>...</t>
    </r>
  </si>
  <si>
    <t>▶︎</t>
  </si>
  <si>
    <t>All Recipes Here</t>
  </si>
  <si>
    <r>
      <rPr>
        <rFont val="Barlow, Arial"/>
        <color rgb="FFFFFFFF"/>
        <sz val="12.0"/>
      </rPr>
      <t xml:space="preserve">Follow us : Twitter &amp; </t>
    </r>
    <r>
      <rPr>
        <rFont val="Barlow, Arial"/>
        <color rgb="FFFFFFFF"/>
        <sz val="12.0"/>
        <u/>
      </rPr>
      <t>Linkedin</t>
    </r>
  </si>
  <si>
    <t>Terms &amp; Conditions</t>
  </si>
  <si>
    <t>Privacy Policy</t>
  </si>
  <si>
    <r>
      <rPr>
        <rFont val="Barlow, Arial"/>
        <color rgb="FFFFFFFF"/>
        <sz val="12.0"/>
      </rPr>
      <t xml:space="preserve">© </t>
    </r>
    <r>
      <rPr>
        <rFont val="Barlow, Arial"/>
        <color rgb="FFFFFFFF"/>
        <sz val="12.0"/>
        <u/>
      </rPr>
      <t>NoDataNoBusiness</t>
    </r>
    <r>
      <rPr>
        <rFont val="Barlow, Arial"/>
        <color rgb="FFFFFFFF"/>
        <sz val="12.0"/>
      </rPr>
      <t xml:space="preserve"> - 2021</t>
    </r>
  </si>
  <si>
    <t xml:space="preserve"> =IMPORFROMWEB</t>
  </si>
  <si>
    <t>(urls, selectors, options)</t>
  </si>
  <si>
    <t>Extract thousands of Google Results into your Google Sheet</t>
  </si>
  <si>
    <t>https://nodatanobusiness.com/importfromweb/documentation/</t>
  </si>
  <si>
    <t>https://nodatanobusiness.com/recipes/extract-google-results-with-importfromweb-the-scraping-function-for-google-sheets/</t>
  </si>
  <si>
    <t>1️⃣</t>
  </si>
  <si>
    <r>
      <rPr>
        <rFont val="&quot;Open Sans&quot;, Arial"/>
        <b/>
        <i/>
        <color theme="6"/>
        <sz val="10.0"/>
        <u/>
      </rPr>
      <t>Copy</t>
    </r>
    <r>
      <rPr>
        <rFont val="&quot;Open Sans&quot;, Arial"/>
        <b/>
        <i/>
        <color rgb="FF000000"/>
        <sz val="10.0"/>
        <u/>
      </rPr>
      <t xml:space="preserve"> this spreadsheet</t>
    </r>
  </si>
  <si>
    <t>2️⃣</t>
  </si>
  <si>
    <r>
      <rPr>
        <rFont val="&quot;Open Sans&quot;, Arial"/>
        <b/>
        <i/>
        <color theme="6"/>
        <sz val="10.0"/>
        <u/>
      </rPr>
      <t>Install</t>
    </r>
    <r>
      <rPr>
        <rFont val="&quot;Open Sans&quot;, Arial"/>
        <b/>
        <i/>
        <color theme="6"/>
        <sz val="10.0"/>
        <u/>
      </rPr>
      <t xml:space="preserve"> ImportFromWeb</t>
    </r>
  </si>
  <si>
    <t>3️⃣</t>
  </si>
  <si>
    <t>Activate ImportFromWeb (Menu Add-on &gt; ImportFromWeb &gt; Activate)</t>
  </si>
  <si>
    <t>✏️</t>
  </si>
  <si>
    <t xml:space="preserve"> Enter your keywords</t>
  </si>
  <si>
    <t>BOLSONARO</t>
  </si>
  <si>
    <t>lula</t>
  </si>
  <si>
    <t>https://www.google.com/search?q=lula&amp;hl=en&amp;num=100</t>
  </si>
  <si>
    <t>https://www.google.com/search?q=&amp;hl=en&amp;num=100</t>
  </si>
  <si>
    <t>🛠</t>
  </si>
  <si>
    <t>Configuration</t>
  </si>
  <si>
    <t>Selecteurs</t>
  </si>
  <si>
    <t>/div/div[1]//h3</t>
  </si>
  <si>
    <t>/div/div[1]//h3/../@href</t>
  </si>
  <si>
    <t>/div/div/div/span</t>
  </si>
  <si>
    <t>//g-review-stars/following-sibling::span[1]</t>
  </si>
  <si>
    <t>//g-review-stars/following-sibling::span[2]</t>
  </si>
  <si>
    <t>Options</t>
  </si>
  <si>
    <t>baseSelector</t>
  </si>
  <si>
    <t>//div[@class="g"]</t>
  </si>
  <si>
    <t>stackPages</t>
  </si>
  <si>
    <t>showUrls</t>
  </si>
  <si>
    <t>▼ The formula is here</t>
  </si>
  <si>
    <t>Keyword</t>
  </si>
  <si>
    <t>URL Google SERP</t>
  </si>
  <si>
    <t>Title</t>
  </si>
  <si>
    <t>URL</t>
  </si>
  <si>
    <t>Description</t>
  </si>
  <si>
    <t>Note</t>
  </si>
  <si>
    <t>Brazil senators recommend Bolsonaro face charges over COVID</t>
  </si>
  <si>
    <t>https://apnews.com/article/coronavirus-pandemic-crime-caribbean-health-brazil-80823c6b0d77567d5912373f9d756cbe</t>
  </si>
  <si>
    <t>#SELECTOR_RETURNS_NULL</t>
  </si>
  <si>
    <t>https://www.google.com/search?q=BOLSONARO&amp;hl=en&amp;num=100</t>
  </si>
  <si>
    <t>Facebook yanks Bolsonaro video claiming vaccines cause AIDS</t>
  </si>
  <si>
    <t>https://apnews.com/article/coronavirus-pandemic-technology-health-caribbean-brazil-9abd4832762e9ed405858248547955c3</t>
  </si>
  <si>
    <t/>
  </si>
  <si>
    <t>Jair Bolsonaro - Wikipedia</t>
  </si>
  <si>
    <t>https://en.wikipedia.org/wiki/Jair_Bolsonaro</t>
  </si>
  <si>
    <t>The Bolsonaro-Trump Connection Threatening Brazil's Elections</t>
  </si>
  <si>
    <t>https://www.nytimes.com/2021/11/11/world/americas/bolsonaro-trump-brazil-election.html</t>
  </si>
  <si>
    <t>Brazilian Leader Accused of Crimes Against Humanity in ...</t>
  </si>
  <si>
    <t>https://www.nytimes.com/2021/10/19/world/americas/bolsonaro-covid-19-brazil.html</t>
  </si>
  <si>
    <t>Jair Bolsonaro | World | The Guardian</t>
  </si>
  <si>
    <t>https://www.theguardian.com/world/jair-bolsonaro</t>
  </si>
  <si>
    <t>Brazil senators back criminal charges against Bolsonaro over ...</t>
  </si>
  <si>
    <t>https://www.bbc.com/news/world-latin-america-59051105</t>
  </si>
  <si>
    <t>Jair Bolsonaro: news, videos, reports and analysis - France 24</t>
  </si>
  <si>
    <t>https://www.france24.com/en/tag/jair-bolsonaro/</t>
  </si>
  <si>
    <t>Jair Bolsonaro | Financial Times</t>
  </si>
  <si>
    <t>https://www.ft.com/stream/2fc407d7-c4d8-41f8-903c-5af26d12f09a</t>
  </si>
  <si>
    <t>Brazil Senate committee approves report calling for Bolsonaro ...</t>
  </si>
  <si>
    <t>https://www.reuters.com/world/americas/brazil-senate-committee-approves-report-calling-bolsonaro-be-indicted-2021-10-26/</t>
  </si>
  <si>
    <t>Brazil President Bolsonaro postpones re-election ... - Reuters</t>
  </si>
  <si>
    <t>https://www.reuters.com/world/americas/brazil-president-bolsonaro-postpones-re-election-event-with-liberal-party-2021-11-14/</t>
  </si>
  <si>
    <t>Jair Bolsonaro | Today's latest from Al Jazeera</t>
  </si>
  <si>
    <t>https://www.aljazeera.com/tag/jair-bolsonaro/</t>
  </si>
  <si>
    <t>Brazil's Bolsonaro defends handling of Covid and climate at UN</t>
  </si>
  <si>
    <t>https://www.cnn.com/2021/09/21/americas/bolsonaro-brazil-un-speech-2021-intl-latam/index.html</t>
  </si>
  <si>
    <t>President Jair Bolsonaro is bad for Brazil's economy - The ...</t>
  </si>
  <si>
    <t>https://www.economist.com/the-americas/2021/11/13/president-jair-bolsonaro-is-bad-for-brazils-economy</t>
  </si>
  <si>
    <t>Brazil Senate report urges charging Bolsonaro over the ... - NPR</t>
  </si>
  <si>
    <t>https://www.npr.org/2021/10/20/1047531982/brazil-senate-report-will-urge-charges-against-president-bolsonaro-over-the-pand</t>
  </si>
  <si>
    <t>Brazil senate wants Bolsonaro charged with crimes against</t>
  </si>
  <si>
    <t>https://www.npr.org/sections/coronavirus-live-updates/2021/10/27/1049619752/brazil-bolsonaro-covid-senate-recommends-charges</t>
  </si>
  <si>
    <t>The Real Reason Behind Bolsonaro's Climate Promises - The ...</t>
  </si>
  <si>
    <t>https://www.theatlantic.com/international/archive/2021/11/the-real-reason-behind-bolsonaros-climate-promises/620666/</t>
  </si>
  <si>
    <t>Jair Bolsonaro - latest news, breaking stories and comment</t>
  </si>
  <si>
    <t>https://www.independent.co.uk/topic/jair-bolsonaro</t>
  </si>
  <si>
    <t>Trump's impact on Brazil's Bolsonaro bodes poorly for ...</t>
  </si>
  <si>
    <t>https://www.msnbc.com/opinion/trump-s-impact-brazil-s-bolsonaro-bodes-poorly-democracy-n1283840</t>
  </si>
  <si>
    <t>Jair Bolsonaro – News, Research and Analysis - The ...</t>
  </si>
  <si>
    <t>https://theconversation.com/us/topics/jair-bolsonaro-53689</t>
  </si>
  <si>
    <t>Jair Bolsonaro | The New Yorker</t>
  </si>
  <si>
    <t>https://www.newyorker.com/tag/jair-bolsonaro</t>
  </si>
  <si>
    <t>Jair Bolsonaro's Southern Strategy | The New Yorker</t>
  </si>
  <si>
    <t>https://www.newyorker.com/magazine/2019/04/01/jair-bolsonaros-southern-strategy</t>
  </si>
  <si>
    <t>Jair Bolsonaro, guns and rising violence in Brazil - Yahoo News</t>
  </si>
  <si>
    <t>https://www.yahoo.com/now/jair-bolsonaro-guns-rising-violence-000406317.html</t>
  </si>
  <si>
    <t>Portrait of Jair BOLSONARO | Reporters without borders</t>
  </si>
  <si>
    <t>https://rsf.org/en/predator/jair-bolsonaro</t>
  </si>
  <si>
    <t>Jair Bolsonaro | Election, Party, Religion, &amp; Facts | Britannica</t>
  </si>
  <si>
    <t>https://www.britannica.com/biography/Jair-Bolsonaro</t>
  </si>
  <si>
    <t>Jair Bolsonaro: Top Stories and latest news updates on Brazil ...</t>
  </si>
  <si>
    <t>https://timesofindia.indiatimes.com/topic/jair-bolsonaro</t>
  </si>
  <si>
    <t>Democracy Is Dying in Brazil | Foreign Affairs</t>
  </si>
  <si>
    <t>https://www.foreignaffairs.com/articles/brazil/2021-11-01/democracy-dying-brazil</t>
  </si>
  <si>
    <t>Jair Bolsonaro - The Latest News from the UK and Around the ...</t>
  </si>
  <si>
    <t>https://news.sky.com/topic/jair-bolsonaro-7911</t>
  </si>
  <si>
    <t>Jair Bolsonaro Tells Angela Merkel at G-20: I'm Not as Bad as ...</t>
  </si>
  <si>
    <t>https://www.bloomberg.com/news/articles/2021-10-31/bolsonaro-tells-merkel-at-g-20-i-m-not-as-bad-as-people-say</t>
  </si>
  <si>
    <t>Why Lula vs. Bolsonaro in Brazil Leaves Little Room for Others</t>
  </si>
  <si>
    <t>https://americasquarterly.org/article/why-lula-vs-bolsonaro-in-brazil-leaves-little-room-for-others/</t>
  </si>
  <si>
    <t>1000 days of Bolsonaro and Brazil's grave human rights crisis</t>
  </si>
  <si>
    <t>https://www.amnesty.org/en/latest/news/2021/10/mil-dias-bolsonaro-grave-crisis-derechos-humanos-brasil/</t>
  </si>
  <si>
    <t>Reporters attacked by Bolsonaro's security agents in Rome - DW</t>
  </si>
  <si>
    <t>https://www.dw.com/en/reporters-attacked-by-bolsonaros-security-agents-in-rome/a-59681718</t>
  </si>
  <si>
    <t>21 scientists snub medals in row with Bolsonaro - University ...</t>
  </si>
  <si>
    <t>https://www.universityworldnews.com/post.php?story=20211113134741198</t>
  </si>
  <si>
    <t>Bolsonaro-Trump connection threatens Brazilian elections</t>
  </si>
  <si>
    <t>https://www.irishtimes.com/news/world/bolsonaro-trump-connection-threatens-brazilian-elections-1.4728442</t>
  </si>
  <si>
    <t>Brazilian Senate committee to accuse Bolsonaro of crimes ...</t>
  </si>
  <si>
    <t>https://www.washingtonpost.com/world/2021/10/19/homicide-bolsonaro-brazil-coronavirus/</t>
  </si>
  <si>
    <t>Trump issues endorsement for Bolsonaro | TheHill</t>
  </si>
  <si>
    <t>https://thehill.com/policy/international/americas/578626-trump-issues-endorsement-for-bolsonaro</t>
  </si>
  <si>
    <t>Brazilian Panel Recommends Criminal Charges Against Jair ...</t>
  </si>
  <si>
    <t>https://www.wsj.com/articles/brazilian-panel-recommends-criminal-charges-against-jair-bolsonaro-11634767002</t>
  </si>
  <si>
    <t>Gravitas: Bolsonaro bumped off the family photo at G20?</t>
  </si>
  <si>
    <t>https://www.youtube.com/watch?v=ZpfFi8oMQQE</t>
  </si>
  <si>
    <t>COP26: Don't Be Fooled by Bolsonaro's Pledges - Human ...</t>
  </si>
  <si>
    <t>https://www.hrw.org/news/2021/11/02/cop26-dont-be-fooled-bolsonaros-pledges</t>
  </si>
  <si>
    <t>Brazil's new leader promised to exploit the Amazon—but can ...</t>
  </si>
  <si>
    <t>https://www.nationalgeographic.com/environment/article/brazil-president-jair-bolsonaro-promises-exploit-amazon-rain-forest</t>
  </si>
  <si>
    <t>Brazil leader Jair Bolsonaro accused of "crimes against ...</t>
  </si>
  <si>
    <t>https://www.cbsnews.com/news/brazil-jair-bolsonaro-accused-crimes-against-humanity-amazon-deforestation/</t>
  </si>
  <si>
    <t>Brazil's Bolsonaro won't be charged with murder. But is he ...</t>
  </si>
  <si>
    <t>https://www.wlrn.org/commentary/2021-10-21/brazils-bolsonaro-wont-be-charged-with-murder-but-is-he-getting-away-with-it</t>
  </si>
  <si>
    <t>Investigation Into Brazil's Jair Bolsonaro Recommends Mass ...</t>
  </si>
  <si>
    <t>https://www.forbes.com/sites/nicholasreimann/2021/10/19/investigation-into-brazils-jair-bolsonaro-recommends-mass-homicide-charges-over-covid-policy/</t>
  </si>
  <si>
    <t>What Brazil's President, Jair Bolsonaro, has said about Brazil's ...</t>
  </si>
  <si>
    <t>https://www.survivalinternational.org/articles/3540-Bolsonaro</t>
  </si>
  <si>
    <t>Brazil's Jair Bolsonaro is the World's Most Dangerous Climate ...</t>
  </si>
  <si>
    <t>https://www.rollingstone.com/politics/politics-features/jair-bolsonaro-rainforest-destruction-1180129/</t>
  </si>
  <si>
    <t>Jair Bolsonaro, Brazil's new far-right president: 4 things to know</t>
  </si>
  <si>
    <t>https://www.vox.com/2018/10/29/18037728/bolsonaro-brazil-election-guide</t>
  </si>
  <si>
    <t>Bolsonaro Accused of Crimes Against Humanity Over COVID</t>
  </si>
  <si>
    <t>https://nymag.com/intelligencer/2021/10/could-bolsonaro-see-crimes-against-humanity-charges-at-home.html</t>
  </si>
  <si>
    <t>Moro Joins Podemos Political Party, Attacks Bolsonaro and ...</t>
  </si>
  <si>
    <t>https://www1.folha.uol.com.br/internacional/en/brazil/2021/11/moro-joins-podemos-political-party-attacks-bolsonaro-and-the-pt-and-defends-car-wash.shtml</t>
  </si>
  <si>
    <t>Brazil President Jair Bolsonaro tested for coronavirus</t>
  </si>
  <si>
    <t>https://nypost.com/2020/03/12/brazil-president-jair-bolsonaro-tested-for-coronavirus-after-calling-crisis-fantasy/</t>
  </si>
  <si>
    <t>Bolsonaro and the Brazilian far right | openDemocracy</t>
  </si>
  <si>
    <t>https://www.opendemocracy.net/en/democraciaabierta/bolsonaro-and-brazilian-far-right/</t>
  </si>
  <si>
    <t>The Message of Jair Bolsonaro, Brazil's New President-Elect</t>
  </si>
  <si>
    <t>https://theintercept.com/2018/10/28/jair-bolsonaro-elected-president-brazil/</t>
  </si>
  <si>
    <t>Embaixador nos EUA queixa-se ao NY Times de texto sobre ...</t>
  </si>
  <si>
    <t>https://www.poder360.com.br/governo/embaixador-nos-eua-queixa-se-ao-new-york-times-de-texto-sobre-bolsonaro-trump/</t>
  </si>
  <si>
    <t>Bolsonaro diz que tem 'muita coisa a conversar' com ... - G1</t>
  </si>
  <si>
    <t>https://g1.globo.com/politica/noticia/2021/11/14/bolsonaro-diz-que-tem-muita-coisa-a-conversar-com-valdemar-e-que-filiacao-ao-pl-nao-deve-sair-no-dia-22.ghtml</t>
  </si>
  <si>
    <t>Brazilian faith in Bolsonaro presidency declining fast</t>
  </si>
  <si>
    <t>https://www.chathamhouse.org/2021/07/brazilian-faith-bolsonaro-presidency-declining-fast</t>
  </si>
  <si>
    <t>Política tradicional deu estabilidade ao governo Bolsonaro ...</t>
  </si>
  <si>
    <t>https://www.cnnbrasil.com.br/politica/politica-tradicional-deu-estabilidade-ao-governo-bolsonaro-diz-gilmar-mendes/</t>
  </si>
  <si>
    <t>Brazil's Bolsonaro Loses Major Vote After Military Display</t>
  </si>
  <si>
    <t>https://www.voanews.com/a/americas_brazils-bolsonaro-loses-major-vote-after-military-display/6209424.html</t>
  </si>
  <si>
    <t>Brazil's Bolsonaro appoints fourth health minister in one year ...</t>
  </si>
  <si>
    <t>https://www.euronews.com/2021/03/16/brazil-s-bolsonaro-appoints-fourth-health-minister-in-one-year-as-covid-rages</t>
  </si>
  <si>
    <t>VTNC você e seus filhos": disse Costa Neto a Bolsonaro em ...</t>
  </si>
  <si>
    <t>https://www.correiobraziliense.com.br/politica/2021/11/4963143-vtnc-voce-e-seus-filhos-disse-costa-neto-a-bolsonaro-em-discussao-afirma-site.html</t>
  </si>
  <si>
    <t>PL cancela filiação de Bolsonaro marcada para dia 22 ... - VEJA</t>
  </si>
  <si>
    <t>https://veja.abril.com.br/politica/pl-cancela-filiacao-de-bolsonaro-marcada-para-dia-22/</t>
  </si>
  <si>
    <t>Bolsonaro acertou com o PL cancelamento de filiação - Prisma</t>
  </si>
  <si>
    <t>https://noticias.r7.com/prisma/blog-do-nolasco/bolsonaro-acertou-com-o-pl-cancelamento-de-filiacao-14112021</t>
  </si>
  <si>
    <t>Site: Bolsonaro e presidente do PL teriam se ofendido em ...</t>
  </si>
  <si>
    <t>https://www.em.com.br/app/noticia/politica/2021/11/14/interna_politica,1322803/site-bolsonaro-e-presidente-do-pl-teriam-se-ofendido-em-troca-de-mensagens.shtml</t>
  </si>
  <si>
    <t>Bolsonaro é recebido com gritos de 'mito' em jantar com ...</t>
  </si>
  <si>
    <t>https://politica.estadao.com.br/noticias/geral,bolsonaro-e-recebido-com-gritos-de-mito-em-jantar-de-empresarios-em-dubai,70003898599</t>
  </si>
  <si>
    <t>Why Jair Bolsonaro Changed Opinion on COVID-19 Vaccines</t>
  </si>
  <si>
    <t>https://time.com/5946401/brazil-covid-19-vaccines-bolsonaro/</t>
  </si>
  <si>
    <t>Sick with Covid, Brazil's Bolsonaro defends his virus approach</t>
  </si>
  <si>
    <t>https://theprint.in/world/sick-with-covid-brazils-bolsonaro-defends-his-virus-approach/456593/</t>
  </si>
  <si>
    <t>Bolsonaro loses big in Brazil's local elections - The World</t>
  </si>
  <si>
    <t>https://www.pri.org/stories/2020-11-16/bolsonaro-loses-big-brazil-s-local-elections</t>
  </si>
  <si>
    <t>Brazil's Bolsonaro Is Following Trump's Anti-Democracy ...</t>
  </si>
  <si>
    <t>https://foreignpolicy.com/2021/01/14/bolsonaro-brazil-trump-anti-democracy-elections/</t>
  </si>
  <si>
    <t>Jair Bolsonaro to a Horrified World Community: “The Amazon</t>
  </si>
  <si>
    <t>https://www.nrdc.org/onearth/jair-bolsonaro-horrified-world-community-amazon-brazils-not-yours</t>
  </si>
  <si>
    <t>Jair Bolsonaro : une gestion criminelle du covid - Ép. 1/4</t>
  </si>
  <si>
    <t>https://www.franceculture.fr/emissions/cultures-monde/jair-bolsonaro-une-gestion-criminelle-du-covid</t>
  </si>
  <si>
    <t>Em Dubai, presidente Bolsonaro participa de fórum de ...</t>
  </si>
  <si>
    <t>https://agenciabrasil.ebc.com.br/politica/noticia/2021-11/em-dubai-presidente-bolsonaro-participa-de-forum-de-investimentos</t>
  </si>
  <si>
    <t>WhatsApp's Influence in the Brazilian Election and How It ...</t>
  </si>
  <si>
    <t>https://www.cfr.org/blog/whatsapps-influence-brazilian-election-and-how-it-helped-jair-bolsonaro-win</t>
  </si>
  <si>
    <t>Brazil President Bolsonaro postpones re-election ... - The Star</t>
  </si>
  <si>
    <t>https://www.thestar.com.my/news/world/2021/11/15/brazil-president-bolsonaro-postpones-re-election-event-with-liberal-party</t>
  </si>
  <si>
    <t>'We are being ignored': Brazil's researchers blame anti-science</t>
  </si>
  <si>
    <t>https://www.nature.com/articles/d41586-021-01031-w</t>
  </si>
  <si>
    <t>PL adia cerimônia de filiação do presidente Jair Bolsonaro</t>
  </si>
  <si>
    <t>https://www.infomoney.com.br/mercados/pl-adia-cerimonia-de-filiacao-do-presidente-jair-bolsonaro/</t>
  </si>
  <si>
    <t>Portrait of Jair Bolsonaro - President of the Federative ...</t>
  </si>
  <si>
    <t>https://www.institutmontaigne.org/en/blog/portrait-jair-bolsonaro-president-federative-republic-brazil</t>
  </si>
  <si>
    <t>Presidente da República, Jair Bolsonaro, chega a Dubai</t>
  </si>
  <si>
    <t>https://www.gov.br/planalto/pt-br/acompanhe-o-planalto/noticias/2021/11/presidente-da-republica-jair-bolsonaro-chega-a-dubai</t>
  </si>
  <si>
    <t>Bolsonaro coloca em dúvida filiação ao PL | GZH</t>
  </si>
  <si>
    <t>https://gauchazh.clicrbs.com.br/politica/noticia/2021/11/bolsonaro-coloca-em-duvida-filiacao-ao-pl-ckvzc5fyw000s01iriqpf9zub.html</t>
  </si>
  <si>
    <t>Bolsonaro Acts on Promises to Dismantle Human Rights ...</t>
  </si>
  <si>
    <t>https://www.wola.org/analysis/bolsonaro-acts-promises-dismantle-human-rights-protections-brazil/</t>
  </si>
  <si>
    <t>Bolsonaro - ISTOÉ Independente</t>
  </si>
  <si>
    <t>https://istoe.com.br/tag/bolsonaro/</t>
  </si>
  <si>
    <t>Bolsonaro pledges government shakeup, deregulation ...</t>
  </si>
  <si>
    <t>https://news.mongabay.com/2018/11/bolsonaro-pledges-government-shakeup-deregulation-amazon-development/</t>
  </si>
  <si>
    <t>Bolsonaro not joining Brazil's Liberal Party for now - MercoPress</t>
  </si>
  <si>
    <t>https://en.mercopress.com/2021/11/15/bolsonaro-not-joining-brazil-s-liberal-party-for-now</t>
  </si>
  <si>
    <t>Here's What Jair Bolsonaro Thinks - Jacobin</t>
  </si>
  <si>
    <t>https://www.jacobinmag.com/2018/10/jair-bolsonaro-quotes-brazil-election</t>
  </si>
  <si>
    <t>Bolsonaro and Brazil Court the Global Far Right | NACLA</t>
  </si>
  <si>
    <t>https://nacla.org/news/2019/08/21/bolsonaro-and-brazil-court-global-far-right</t>
  </si>
  <si>
    <t>Luiz Inácio Lula da Silva - Wikipedia</t>
  </si>
  <si>
    <t>https://en.wikipedia.org/wiki/Luiz_In%C3%A1cio_Lula_da_Silva</t>
  </si>
  <si>
    <t>Luiz Inácio Lula da Silva - Britannica</t>
  </si>
  <si>
    <t>https://www.britannica.com/biography/Luiz-Inacio-Lula-da-Silva</t>
  </si>
  <si>
    <t>Lula 2022? Brazil poised for sensational political comeback</t>
  </si>
  <si>
    <t>https://www.theguardian.com/world/2021/jul/30/lula-2022-brazil-poised-for-sensational-political-comeback</t>
  </si>
  <si>
    <t>Lula keeps policies a mystery on Brazil comeback trail</t>
  </si>
  <si>
    <t>https://www.ft.com/content/fd759f50-79c3-4933-93cd-d13e5df6d028</t>
  </si>
  <si>
    <t>Lula retains solid lead over Bolsonaro for 2022 Brazil race ...</t>
  </si>
  <si>
    <t>https://www.reuters.com/world/americas/lula-retains-solid-lead-over-bolsonaro-2022-brazil-race-poll-shows-2021-09-17/</t>
  </si>
  <si>
    <t>Lula Is Back. But Which Lula? - Americas Quarterly</t>
  </si>
  <si>
    <t>https://www.americasquarterly.org/article/lula-is-back-but-which-lula/</t>
  </si>
  <si>
    <t>Lula: Brazil ex-president's corruption convictions annulled - BBC</t>
  </si>
  <si>
    <t>https://www.bbc.com/news/world-latin-america-56326389</t>
  </si>
  <si>
    <t>Brazil's Lula to announce next year if will run for president</t>
  </si>
  <si>
    <t>https://www.france24.com/en/live-news/20211008-brazil-s-lula-to-announce-next-year-if-will-run-for-president</t>
  </si>
  <si>
    <t>Brazil After Lawfare: The Return of 'President' Lula and the ...</t>
  </si>
  <si>
    <t>https://thewire.in/world/brazil-lula-de-silva-sergio-moro</t>
  </si>
  <si>
    <t>What Happens Next in Brazil Now that Lula Has Returned | Time</t>
  </si>
  <si>
    <t>https://time.com/5946236/brazil-lula-returns/</t>
  </si>
  <si>
    <t>Lula - Home | Facebook</t>
  </si>
  <si>
    <t>https://www.facebook.com/Lula/</t>
  </si>
  <si>
    <t>Brazil Supreme Court rules judge who convicted Lula was ...</t>
  </si>
  <si>
    <t>https://www.aljazeera.com/news/2021/3/23/brazil-supreme-court-says-judge-who-convicted-lula-was-biased</t>
  </si>
  <si>
    <t>Luiz Ignácio Lula da Silva | Brazil: Five Centuries of Change</t>
  </si>
  <si>
    <t>https://library.brown.edu/create/fivecenturiesofchange/chapters/chapter-8/luiz-ignacio-lula-da-silva/</t>
  </si>
  <si>
    <t>'I'm Willing' To Run For Brazil President, Says Lula | Barron's</t>
  </si>
  <si>
    <t>https://www.barrons.com/articles/i-m-willing-to-run-for-brazil-president-says-lula-01636995008</t>
  </si>
  <si>
    <t>Lula</t>
  </si>
  <si>
    <t>https://www.lula.is/</t>
  </si>
  <si>
    <t>Lula Mohanty - General Manager, IBM Global Business ...</t>
  </si>
  <si>
    <t>https://in.linkedin.com/in/lula-mohanty</t>
  </si>
  <si>
    <t>Luiz Inacio Lula da Silva | PBS NewsHour</t>
  </si>
  <si>
    <t>https://www.pbs.org/newshour/tag/luiz-inacio-lula-da-silva</t>
  </si>
  <si>
    <t>Lula Delivery | Baiada Institute | Drexel University</t>
  </si>
  <si>
    <t>https://drexel.edu/baiada/companies/current/Lula%20Delivery/</t>
  </si>
  <si>
    <t>Lula - Crunchbase Company Profile &amp; Funding</t>
  </si>
  <si>
    <t>https://www.crunchbase.com/organization/lula</t>
  </si>
  <si>
    <t>Brazil's Ex-President 'Lula' May Run for Office Again as Court ...</t>
  </si>
  <si>
    <t>https://www.nytimes.com/2021/03/08/world/americas/brazil-lula-supreme-court.html</t>
  </si>
  <si>
    <t>Lula T. Weldekidan | Troutman Pepper</t>
  </si>
  <si>
    <t>https://www.troutman.com/professionals/lula-t-weldekidan.html</t>
  </si>
  <si>
    <t>Lula Bell's Resource Center | Davidson</t>
  </si>
  <si>
    <t>https://www.davidson.edu/offices-and-services/civic-engagement/lula-bells-resource-center</t>
  </si>
  <si>
    <t>Lula Restaurant Distillery</t>
  </si>
  <si>
    <t>https://www.lulanola.com/</t>
  </si>
  <si>
    <t>Lula, the Son of Brazil (2009) - IMDb</t>
  </si>
  <si>
    <t>https://www.imdb.com/title/tt1442576/</t>
  </si>
  <si>
    <t>Rating: 4.3/10</t>
  </si>
  <si>
    <t>2,731 votes</t>
  </si>
  <si>
    <t>Lula's Foreign Policy and the Quest for Autonomy through ...</t>
  </si>
  <si>
    <t>https://www.jstor.org/stable/20455000</t>
  </si>
  <si>
    <t>The interview: Luiz Inácio Lula da Silva | New Internationalist</t>
  </si>
  <si>
    <t>https://newint.org/features/2021/08/09/interview-luiz-inacio-lula-da-silva</t>
  </si>
  <si>
    <t>The 'biggest judicial lie' in Brazil's history – former leader Lula ...</t>
  </si>
  <si>
    <t>https://www.opendemocracy.net/en/democraciaabierta/lulu-brazil-returns-to-political-arena-en/</t>
  </si>
  <si>
    <t>LULA (@wearelula) • Instagram photos and videos</t>
  </si>
  <si>
    <t>https://www.instagram.com/wearelula/?hl=en</t>
  </si>
  <si>
    <t>arrow Project: Lula - Carbon Capture and Sequestration ...</t>
  </si>
  <si>
    <t>https://sequestration.mit.edu/tools/projects/lula.html</t>
  </si>
  <si>
    <t>Information note on Human Rights Committee - OHCHR</t>
  </si>
  <si>
    <t>https://www.ohchr.org/en/NewsEvents/Pages/DisplayNews.aspx?NewsID=23464</t>
  </si>
  <si>
    <t>Lula Magazine</t>
  </si>
  <si>
    <t>https://lulamag.com/</t>
  </si>
  <si>
    <t>lula | Snack Delivery - Essentials Delivery - Food Delivery</t>
  </si>
  <si>
    <t>https://www.luladelivery.com/</t>
  </si>
  <si>
    <t>Miami twins raise $18M for Lula, an insurance infrastructure ...</t>
  </si>
  <si>
    <t>https://techcrunch.com/2021/07/08/miami-based-twins-raise-18m-for-lula/</t>
  </si>
  <si>
    <t>Lula still polling first for 2022, but no longer pulling away - The ...</t>
  </si>
  <si>
    <t>https://brazilian.report/liveblog/2021/11/03/lula-polling-first-bolsonaro-2022/</t>
  </si>
  <si>
    <t>Lula Cellars - Pinot Noir from the Anderson Valley</t>
  </si>
  <si>
    <t>https://www.lulacellars.com/</t>
  </si>
  <si>
    <t>Instituto Lula</t>
  </si>
  <si>
    <t>https://institutolula.org/en/</t>
  </si>
  <si>
    <t>Lula A. Beatty, PhD LIWP Excecutive Committee - American ...</t>
  </si>
  <si>
    <t>https://www.apa.org/pi/women/programs/leadership/lula-beatty</t>
  </si>
  <si>
    <t>Lula da Silva - Economic Times</t>
  </si>
  <si>
    <t>https://economictimes.indiatimes.com/topic/Lula-da-Silva</t>
  </si>
  <si>
    <t>Lula Talisola | StarWars.com</t>
  </si>
  <si>
    <t>https://www.starwars.com/databank/lula-talisola</t>
  </si>
  <si>
    <t>Brazil poll projects Lula would beat Bolsonaro soundly in 2022</t>
  </si>
  <si>
    <t>https://indianexpress.com/article/world/brazil-poll-projects-lula-would-beat-bolsonaro-soundly-in-2022-7312998/</t>
  </si>
  <si>
    <t>Buy Brazil Under Lula by unknown at Low Price in India</t>
  </si>
  <si>
    <t>https://www.flipkart.com/brazil-under-lula/p/itmczyxt6gvhwkp7</t>
  </si>
  <si>
    <t>Lula - latest news, breaking stories and comment - The ...</t>
  </si>
  <si>
    <t>https://www.independent.co.uk/topic/lula</t>
  </si>
  <si>
    <t>Lula of Brazil: The Story So Far Paperback - Amazon.com</t>
  </si>
  <si>
    <t>https://www.amazon.com/Lula-Brazil-Story-So-Far/dp/0520261550</t>
  </si>
  <si>
    <t>Former Brazilian President Lula attacks Bolsonaro as his path ...</t>
  </si>
  <si>
    <t>https://edition.cnn.com/2021/03/10/americas/lula-brazil-president-conviction-intl-latam/index.html</t>
  </si>
  <si>
    <t>Lula Talisola | Wookieepedia</t>
  </si>
  <si>
    <t>https://starwars.fandom.com/wiki/Lula_Talisola</t>
  </si>
  <si>
    <t>Lula Cafe | Inventive, market-driven food in a casual, funky ...</t>
  </si>
  <si>
    <t>https://www.lulacafe.com/</t>
  </si>
  <si>
    <t>Lula Hagos | GW Law</t>
  </si>
  <si>
    <t>https://www.law.gwu.edu/lula-hagos</t>
  </si>
  <si>
    <t>Brazil's Supreme Court agrees Lula convictions are void - DW</t>
  </si>
  <si>
    <t>https://www.dw.com/en/brazils-supreme-court-agrees-lula-convictions-are-void/a-57220783</t>
  </si>
  <si>
    <t>The Lula Inn - Joylab</t>
  </si>
  <si>
    <t>https://joylab.co.nz/the-lula-inn</t>
  </si>
  <si>
    <t>Lula Washington Dance Theatre</t>
  </si>
  <si>
    <t>https://www.lulawashington.org/</t>
  </si>
  <si>
    <t>Pay Utility Account Online - Lula, Georgia</t>
  </si>
  <si>
    <t>https://www.cityoflula.com/utility-payments/</t>
  </si>
  <si>
    <t>Lula Cafe - Chicago, IL | Tock</t>
  </si>
  <si>
    <t>https://www.exploretock.com/lulacafe/</t>
  </si>
  <si>
    <t>LULA LAORA - London Fashion Week</t>
  </si>
  <si>
    <t>https://londonfashionweek.co.uk/designers/lula-laora</t>
  </si>
  <si>
    <t>Former President Luiz Inacio Lula da Silva of Brazil is cleared ...</t>
  </si>
  <si>
    <t>https://frontline.thehindu.com/world-affairs/former-president-luiz-inacio-lula-da-silva-of-brazil-is-cleared-to-contest-the-2022-elections/article34251107.ece</t>
  </si>
  <si>
    <t>Daniel F. Lula | BakerHostetler</t>
  </si>
  <si>
    <t>https://www.bakerlaw.com/DanielFLula</t>
  </si>
  <si>
    <t>BE BOP A LULA - DEDAR</t>
  </si>
  <si>
    <t>https://dedar.com/product/be-bop-a-lula</t>
  </si>
  <si>
    <t>Lula oil field, Brazil - one of the world's biggest ... - NS Energy</t>
  </si>
  <si>
    <t>https://www.nsenergybusiness.com/projects/lula-oil-field-development/</t>
  </si>
  <si>
    <t>Lula Lake Land Trust</t>
  </si>
  <si>
    <t>https://www.lulalake.org/</t>
  </si>
  <si>
    <t>Lula's Chocolates</t>
  </si>
  <si>
    <t>https://lulaschocolates.com/</t>
  </si>
  <si>
    <t>Land Use Leadership Alliance Training Program</t>
  </si>
  <si>
    <t>https://law.pace.edu/land-use-leadership-alliance-training-program</t>
  </si>
  <si>
    <t>Lula amplia vantagem sobre Bolsonaro no 2º turno, aponta ...</t>
  </si>
  <si>
    <t>https://www.correiobraziliense.com.br/politica/2021/11/4962662-lula-amplia-vantagem-sobre-bolsonaro-no-2-turno-aponta-pesquisa.html</t>
  </si>
  <si>
    <t>Isle of Capri Lula</t>
  </si>
  <si>
    <t>https://www.isleofcaprilula.com/</t>
  </si>
  <si>
    <t>Lula: Property Maintenance Services</t>
  </si>
  <si>
    <t>https://lula.life/</t>
  </si>
  <si>
    <t>Lula Mena Genuine Eco-Friendly Fair Trade Design from El ...</t>
  </si>
  <si>
    <t>https://lulamena.com/</t>
  </si>
  <si>
    <t>Advanced Construction Cost Estimating Software</t>
  </si>
  <si>
    <t>https://constructionsoftware.trimble.com/products/quest/</t>
  </si>
  <si>
    <t>Lula &amp; Sadie's | Durham Food Hall</t>
  </si>
  <si>
    <t>https://durhamfoodhall.com/eat/lula-and-sadies/</t>
  </si>
  <si>
    <t>LULA – Makeup Artistry Inspired Skincare</t>
  </si>
  <si>
    <t>https://wearelula.com/</t>
  </si>
  <si>
    <t>Lula del Ray | Manual Cinema</t>
  </si>
  <si>
    <t>https://manualcinema.com/work/lula-del-ray</t>
  </si>
  <si>
    <t>Lula tem 48% das intenções de voto, e Bolsonaro 21%, diz ...</t>
  </si>
  <si>
    <t>https://www.cnnbrasil.com.br/politica/lula-tem-48-das-intencoes-de-voto-e-bolsonaro-21-diz-pesquisa-genial-quaest/</t>
  </si>
  <si>
    <t>Mimi &amp; Lula-Amazing Hair, Jewellery, Bags, Dress Up &amp; Gifts ...</t>
  </si>
  <si>
    <t>http://mimiandlula.com/</t>
  </si>
  <si>
    <t>LULA | Company ride-sharing for you | Cape Town</t>
  </si>
  <si>
    <t>https://www.lulaloop.co.za/</t>
  </si>
  <si>
    <t>Lula Might Dial Back Bolsonaro's Legacy in Brazil—but Won't ...</t>
  </si>
  <si>
    <t>https://foreignpolicy.com/2021/04/21/brazil-lula-bolsonaro-popularity-elections/</t>
  </si>
  <si>
    <t>Lula Pharmacy and Foothills Gift Shop</t>
  </si>
  <si>
    <t>https://lulapharmacy.com/</t>
  </si>
  <si>
    <t>Lula Drake Wine Parlour</t>
  </si>
  <si>
    <t>https://www.luladrake.com/</t>
  </si>
  <si>
    <t>the Lula effect, COVID-19, a cabinet reshuffle and maintaining ...</t>
  </si>
  <si>
    <t>http://www.realinstitutoelcano.org/wps/portal/rielcano_en/contenido?WCM_GLOBAL_CONTEXT=/elcano/elcano_in/zonas_in/ari58-2021-solano-fucille-bolsonaro-steers-course-through-multiple-crises-lula-effect-covid-19-cabinet-reshuffle-trust-armed-forces</t>
  </si>
  <si>
    <t>Lula Bird</t>
  </si>
  <si>
    <t>https://www.lulabirdnyc.com/</t>
  </si>
  <si>
    <t>Lula - President of Republic - Brazil - biography</t>
  </si>
  <si>
    <t>https://www.v-brazil.com/government/executive-branch/lula.html</t>
  </si>
  <si>
    <t>Lula C. Naff - Ryman Auditorium</t>
  </si>
  <si>
    <t>https://ryman.com/history/lula-c-naff/</t>
  </si>
  <si>
    <t>Lula Cocina Mexicana</t>
  </si>
  <si>
    <t>https://lulacocinamexicana.com/</t>
  </si>
  <si>
    <t>Miami startup Lula raises $18M Series A round led by ...</t>
  </si>
  <si>
    <t>https://refreshmiami.com/miami-startup-lula-raises-18m-series-a-round-led-by-founders-fund-khosla-ventures/</t>
  </si>
  <si>
    <t>Lula's Resurgence In Brazil Reignites Hopes For Climate ...</t>
  </si>
  <si>
    <t>https://theowp.org/lulas-resurgence-in-brazil-reignites-hopes-for-climate-social-programs-healthcare/</t>
  </si>
  <si>
    <t>Lula, a former president of Brazil, could run again in 2022</t>
  </si>
  <si>
    <t>https://www.economist.com/the-americas/2021/03/10/lula-a-former-president-of-brazil-could-run-again-in-2022</t>
  </si>
  <si>
    <t>Lula Wiles</t>
  </si>
  <si>
    <t>http://www.lulawiles.com/</t>
  </si>
  <si>
    <t>Brazil justice annuls Lula's sentences, enabling 2022 run</t>
  </si>
  <si>
    <t>https://apnews.com/article/brazil-sao-paulo-caribbean-money-laundering-e31b88553d65e71a21d2b95aebfe498c</t>
  </si>
  <si>
    <t>Lula Galgalo, NP - Nurse Practitioner - Ascension</t>
  </si>
  <si>
    <t>https://healthcare.ascension.org/doctors/1902306111/lula-galgalo-nashville-tn</t>
  </si>
  <si>
    <t>Lula, Uber Launch Convenience Store Delivery | PYMNTS.com</t>
  </si>
  <si>
    <t>https://www.pymnts.com/news/delivery/2021/lula-uber-eats-to-provide-on-demand-convenience-store-delivery/</t>
  </si>
  <si>
    <t>Lula | Official Georgia Tourism &amp; Travel Website</t>
  </si>
  <si>
    <t>https://www.exploregeorgia.org/city/lula</t>
  </si>
  <si>
    <t>Bolsonaro diz que chapa com Lula e Alckmin é vale tudo ... - R7</t>
  </si>
  <si>
    <t>https://noticias.r7.com/prisma/blog-do-nolasco/bolsonaro-diz-que-chapa-com-lula-e-alckmin-e-vale-tudo-pelo-poder-14112021</t>
  </si>
  <si>
    <t>Em giro pela Europa com Lula, Janja procura cervejas e ...</t>
  </si>
  <si>
    <t>https://www.metropoles.com/brasil/em-giro-pela-europa-com-lula-janja-procura-cervejas-e-internet-reage</t>
  </si>
  <si>
    <t>Lula não é de esquerda e fará governo pragmático, diz Delfim ...</t>
  </si>
  <si>
    <t>https://veja.abril.com.br/blog/radar-economico/lula-nao-e-de-esquerda-e-fara-governo-pragmatico-diz-delfim-netto/</t>
  </si>
  <si>
    <t>Brazil's Lula cleared to run again: Can he write a new chapter?</t>
  </si>
  <si>
    <t>https://www.csmonitor.com/World/Americas/2021/0319/Brazil-s-Lula-cleared-to-run-again-Can-he-write-a-new-chapter</t>
  </si>
  <si>
    <t>Brazilian foreign policy towards South America during the Lula ...</t>
  </si>
  <si>
    <t>https://www.scielo.br/j/rbpi/a/JpMhsQPLvpM6yP5vcZtPpfh/?lang=en</t>
  </si>
  <si>
    <t>Brazil Ex-Leader Lula Gets a Warm EU Welcome ... - BNN</t>
  </si>
  <si>
    <t>https://www.bnnbloomberg.ca/brazil-ex-leader-lula-gets-a-warm-eu-welcome-unlike-bolsonaro-1.1682097</t>
  </si>
  <si>
    <t>#ALL_SELECTORS_RETURN_NULL</t>
  </si>
  <si>
    <t>IMPORTFROMWEB("url";seletores;options)</t>
  </si>
  <si>
    <t>"dados abertos" site:gov.br</t>
  </si>
  <si>
    <t>https://www.google.com/search?q=%22dados+abertos%22+site%3Agov.br&amp;rlz=1C1CHBD_pt-PTBR843BR845&amp;oq=%22dados+abertos%22+site%3Agov.br&amp;aqs=chrome..69i57.755j0j15&amp;sourceid=chrome&amp;ie=UTF-8</t>
  </si>
  <si>
    <t>Titulo</t>
  </si>
  <si>
    <t>//a/h3</t>
  </si>
  <si>
    <t>Descrição</t>
  </si>
  <si>
    <t>//span/text()[2]</t>
  </si>
  <si>
    <t>Link</t>
  </si>
  <si>
    <t>//cite/text()</t>
  </si>
  <si>
    <t>//h3[@class='LC20lb MBeuO DKV0Md']</t>
  </si>
  <si>
    <t>//div[@class='VwiC3b yXK7lf MUxGbd yDYNvb lyLwlc lEBKkf']</t>
  </si>
  <si>
    <t>//div[@class='TbwUpd']/cite</t>
  </si>
  <si>
    <t>https://nodatanobusiness.com/resources/importjson-options-2/</t>
  </si>
  <si>
    <t xml:space="preserve"> =IMPORTJSON (inputs; filtros; options)</t>
  </si>
  <si>
    <t>JSON</t>
  </si>
  <si>
    <t>https://restcountries.eu/rest/v2/all</t>
  </si>
  <si>
    <t>json ou url +</t>
  </si>
  <si>
    <t>Site</t>
  </si>
  <si>
    <t>url</t>
  </si>
  <si>
    <t>https://api.adviceslip.com/advice</t>
  </si>
  <si>
    <t>https://api.adviceslip.com/advice/5</t>
  </si>
  <si>
    <t>slip/advice</t>
  </si>
  <si>
    <t>Tell it like it is.</t>
  </si>
  <si>
    <t>If you have the chance, take it!</t>
  </si>
  <si>
    <t>Wikipedia Tools for Google Sheets</t>
  </si>
  <si>
    <t>https://docs.google.com/spreadsheets/d/1SnpwLlCM4TqC6944z5bRb-31aWJlv-riqeHYPfCOa5g/edit#gid=395882083</t>
  </si>
  <si>
    <t>Wikipedia</t>
  </si>
  <si>
    <t>Pageviews</t>
  </si>
  <si>
    <t>Wikidata</t>
  </si>
  <si>
    <t xml:space="preserve"> </t>
  </si>
  <si>
    <t>WIKIDATAFACTS("dados abertos")</t>
  </si>
  <si>
    <t>WIKIDATAFACTS("pt: dados abertos")</t>
  </si>
  <si>
    <t>WIKIDATAFACTS("Q309901")</t>
  </si>
  <si>
    <t>WIKILINKSEARCH("pt: *.gov.br"; "https")</t>
  </si>
  <si>
    <t>WIKIPAGEVIEWS("Mining"; "TODAY()-365"; "TODAY()")</t>
  </si>
  <si>
    <t>copy</t>
  </si>
  <si>
    <t>https://docs.google.com/spreadsheets/d/1H8lN1Y13MOhgTHc_lt7-sGyy9JWf-MeEeKzb7eH7s-M/copy</t>
  </si>
  <si>
    <t>https://docs.logicsheet.co/</t>
  </si>
  <si>
    <t>List of APIs</t>
  </si>
  <si>
    <t>AccuWeather</t>
  </si>
  <si>
    <t>ActiveCampaign</t>
  </si>
  <si>
    <t>AdRollPreset</t>
  </si>
  <si>
    <t>AfterShip</t>
  </si>
  <si>
    <t>AhrefsPreset</t>
  </si>
  <si>
    <t>Airtable</t>
  </si>
  <si>
    <t>AsanaPreset</t>
  </si>
  <si>
    <t>BambooHR</t>
  </si>
  <si>
    <t>BigQuery</t>
  </si>
  <si>
    <t>Binance</t>
  </si>
  <si>
    <t>BscScan</t>
  </si>
  <si>
    <t>ChargeBee</t>
  </si>
  <si>
    <t>CJ Affiliate</t>
  </si>
  <si>
    <t>ClickBank</t>
  </si>
  <si>
    <t>CoinAPI</t>
  </si>
  <si>
    <t>CoinGecko</t>
  </si>
  <si>
    <t>Coinmap</t>
  </si>
  <si>
    <t>CoinMarketCap</t>
  </si>
  <si>
    <t>ConstantContact</t>
  </si>
  <si>
    <t>Copper CRM</t>
  </si>
  <si>
    <t>Crunchbase</t>
  </si>
  <si>
    <t>CryptoCompare</t>
  </si>
  <si>
    <t>Etsy</t>
  </si>
  <si>
    <t>Facebook AdsPreset</t>
  </si>
  <si>
    <t>Facebook PagesPreset</t>
  </si>
  <si>
    <t>Facebook LeadsPreset</t>
  </si>
  <si>
    <t>Financial Modeling Prep</t>
  </si>
  <si>
    <t>Football API</t>
  </si>
  <si>
    <t>FreshBooksPreset</t>
  </si>
  <si>
    <t>FreshDesk</t>
  </si>
  <si>
    <t>GitHubPreset</t>
  </si>
  <si>
    <t>Google AdsPreset</t>
  </si>
  <si>
    <t>Google AnalyticsPreset</t>
  </si>
  <si>
    <t>Google Analytics MgmtPreset</t>
  </si>
  <si>
    <t>Google CalendarPreset</t>
  </si>
  <si>
    <t>Google ClassroomPreset</t>
  </si>
  <si>
    <t>Google Cloud Vision</t>
  </si>
  <si>
    <t>Google PageSpeedPreset</t>
  </si>
  <si>
    <t>Google Search ConsolePreset</t>
  </si>
  <si>
    <t>HarvestPreset</t>
  </si>
  <si>
    <t>HubSpotPreset</t>
  </si>
  <si>
    <t>Hunter</t>
  </si>
  <si>
    <t>InstagramPreset</t>
  </si>
  <si>
    <t>Intercom</t>
  </si>
  <si>
    <t>iTunes</t>
  </si>
  <si>
    <t>JiraPreset</t>
  </si>
  <si>
    <t>Klaviyo</t>
  </si>
  <si>
    <t>KoboToolbox</t>
  </si>
  <si>
    <t>Kraken</t>
  </si>
  <si>
    <t>LinkedIn AdsPreset</t>
  </si>
  <si>
    <t>MailchimpPreset</t>
  </si>
  <si>
    <t>MapBox Directions</t>
  </si>
  <si>
    <t>MapBox Search Service</t>
  </si>
  <si>
    <t>Metals API</t>
  </si>
  <si>
    <t>The Movie Database</t>
  </si>
  <si>
    <t>Netflix</t>
  </si>
  <si>
    <t>Notion</t>
  </si>
  <si>
    <t>Okta</t>
  </si>
  <si>
    <t>Open Movie Database</t>
  </si>
  <si>
    <t>OpenWeatherMap</t>
  </si>
  <si>
    <t>PayPal</t>
  </si>
  <si>
    <t>Pinterest AdsPreset</t>
  </si>
  <si>
    <t>Pipedrive</t>
  </si>
  <si>
    <t>Positionstack</t>
  </si>
  <si>
    <t>Product Hunt</t>
  </si>
  <si>
    <t>Quaderno</t>
  </si>
  <si>
    <t>Quandl</t>
  </si>
  <si>
    <t>QuickBooksPreset</t>
  </si>
  <si>
    <t>Quora AdsPreset</t>
  </si>
  <si>
    <t>Shopify</t>
  </si>
  <si>
    <t>SpotifyPreset</t>
  </si>
  <si>
    <t>StravaPreset</t>
  </si>
  <si>
    <t>StripePreset</t>
  </si>
  <si>
    <t>SurveyMonkey</t>
  </si>
  <si>
    <t>TD Ameritrade</t>
  </si>
  <si>
    <t>TikTok Ads</t>
  </si>
  <si>
    <t>Todoist</t>
  </si>
  <si>
    <t>Toggl</t>
  </si>
  <si>
    <t>Torn</t>
  </si>
  <si>
    <t>Trello</t>
  </si>
  <si>
    <t>Twitter</t>
  </si>
  <si>
    <t>Udemy</t>
  </si>
  <si>
    <t>VimeoPreset</t>
  </si>
  <si>
    <t>VWO</t>
  </si>
  <si>
    <t>Weatherstack</t>
  </si>
  <si>
    <t>Webflow</t>
  </si>
  <si>
    <t>WooCommerce</t>
  </si>
  <si>
    <t>WordPress</t>
  </si>
  <si>
    <t>XeroPreset</t>
  </si>
  <si>
    <t>YouTube DataPreset</t>
  </si>
  <si>
    <t>Zendesk</t>
  </si>
  <si>
    <t>Zoho CRMPreset</t>
  </si>
  <si>
    <t>Coupler.io</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</si>
</sst>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mmmm&quot; &quot;d&quot;, &quot;yyyy"/>
    <numFmt numFmtId="165" formatCode="_(&quot;$&quot;* #,##0.00_);_(&quot;$&quot;* \(#,##0.00\);_(&quot;$&quot;* &quot;-&quot;??_);_(@_)"/>
  </numFmts>
  <fonts count="96">
    <font>
      <sz val="10.0"/>
      <color rgb="FF000000"/>
      <name val="Arial"/>
      <scheme val="minor"/>
    </font>
    <font>
      <color theme="1"/>
      <name val="Arial"/>
    </font>
    <font>
      <sz val="6.0"/>
      <color rgb="FFD9D9D9"/>
      <name val="Arial"/>
    </font>
    <font>
      <u/>
      <color rgb="FF1155CC"/>
    </font>
    <font>
      <u/>
      <color rgb="FF1155CC"/>
      <name val="Arial"/>
    </font>
    <font>
      <u/>
      <color theme="5"/>
      <name val="Arial"/>
    </font>
    <font>
      <u/>
      <sz val="6.0"/>
      <color rgb="FFD9D9D9"/>
      <name val="Arial"/>
    </font>
    <font>
      <u/>
      <sz val="6.0"/>
      <color rgb="FFB7B7B7"/>
      <name val="Arial"/>
    </font>
    <font>
      <sz val="6.0"/>
      <color rgb="FFB7B7B7"/>
      <name val="Arial"/>
    </font>
    <font>
      <u/>
      <color rgb="FF1155CC"/>
      <name val="Arial"/>
    </font>
    <font>
      <sz val="6.0"/>
      <color theme="1"/>
      <name val="Arial"/>
    </font>
    <font>
      <b/>
      <u/>
      <sz val="6.0"/>
      <color rgb="FF1155CC"/>
      <name val="Arial"/>
    </font>
    <font>
      <b/>
      <u/>
      <color theme="6"/>
      <name val="Arial"/>
    </font>
    <font>
      <color rgb="FFB7B7B7"/>
      <name val="Arial"/>
    </font>
    <font>
      <u/>
      <color rgb="FF1155CC"/>
      <name val="Arial"/>
    </font>
    <font>
      <u/>
      <sz val="6.0"/>
      <color rgb="FF1155CC"/>
      <name val="Arial"/>
    </font>
    <font>
      <b/>
      <u/>
      <sz val="6.0"/>
      <color rgb="FF1155CC"/>
      <name val="Arial"/>
    </font>
    <font>
      <b/>
      <color theme="1"/>
      <name val="Arial"/>
    </font>
    <font>
      <b/>
      <u/>
      <sz val="6.0"/>
      <color rgb="FF1155CC"/>
    </font>
    <font>
      <b/>
      <u/>
      <color rgb="FF34A853"/>
      <name val="Arial"/>
    </font>
    <font>
      <u/>
      <color rgb="FF1155CC"/>
      <name val="Arial"/>
    </font>
    <font>
      <b/>
      <color rgb="FFEA4335"/>
      <name val="Arial"/>
    </font>
    <font>
      <b/>
      <color rgb="FFFBBC04"/>
      <name val="Arial"/>
    </font>
    <font>
      <b/>
      <color rgb="FF34A853"/>
      <name val="Arial"/>
    </font>
    <font>
      <u/>
      <color rgb="FF1155CC"/>
    </font>
    <font>
      <color theme="1"/>
      <name val="Courier New"/>
    </font>
    <font>
      <color rgb="FF3C4043"/>
      <name val="Roboto Mono"/>
    </font>
    <font>
      <b/>
      <u/>
      <sz val="11.0"/>
      <color rgb="FF188038"/>
      <name val="Inconsolata"/>
    </font>
    <font>
      <u/>
      <sz val="6.0"/>
      <color rgb="FFD9D9D9"/>
    </font>
    <font>
      <u/>
      <color rgb="FF0000FF"/>
    </font>
    <font>
      <u/>
      <sz val="12.0"/>
      <color rgb="FF5F727F"/>
      <name val="Arial"/>
    </font>
    <font>
      <u/>
      <sz val="12.0"/>
      <color rgb="FF5F727F"/>
      <name val="Arial"/>
    </font>
    <font>
      <sz val="9.0"/>
      <color theme="1"/>
      <name val="Arial"/>
      <scheme val="minor"/>
    </font>
    <font>
      <u/>
      <color rgb="FF0000FF"/>
    </font>
    <font>
      <color theme="1"/>
      <name val="Arial"/>
      <scheme val="minor"/>
    </font>
    <font>
      <u/>
      <color rgb="FF000000"/>
      <name val="Arial"/>
    </font>
    <font>
      <color rgb="FF000000"/>
      <name val="Arial"/>
    </font>
    <font>
      <color rgb="FF666666"/>
      <name val="Arial"/>
    </font>
    <font/>
    <font>
      <sz val="30.0"/>
      <color rgb="FF000000"/>
      <name val="Barlow"/>
    </font>
    <font>
      <color rgb="FF000000"/>
      <name val="Barlow"/>
    </font>
    <font>
      <u/>
      <sz val="12.0"/>
      <color rgb="FF3C4043"/>
      <name val="Roboto"/>
    </font>
    <font>
      <sz val="12.0"/>
      <color rgb="FF3C4043"/>
      <name val="Roboto"/>
    </font>
    <font>
      <b/>
      <sz val="20.0"/>
      <color rgb="FF2A2828"/>
      <name val="Barlow"/>
    </font>
    <font>
      <color rgb="FF2A2828"/>
      <name val="Arial"/>
    </font>
    <font>
      <sz val="18.0"/>
      <color rgb="FF000000"/>
      <name val="Barlow"/>
    </font>
    <font>
      <sz val="12.0"/>
      <color rgb="FF76D395"/>
      <name val="Barlow"/>
    </font>
    <font>
      <sz val="12.0"/>
      <color rgb="FF000000"/>
      <name val="Barlow"/>
    </font>
    <font>
      <sz val="12.0"/>
      <color rgb="FF555555"/>
      <name val="Barlow"/>
    </font>
    <font>
      <u/>
      <sz val="10.0"/>
      <color rgb="FF76D395"/>
      <name val="IBM Plex Sans"/>
    </font>
    <font>
      <u/>
      <sz val="10.0"/>
      <color rgb="FF76D395"/>
      <name val="IBM Plex Sans"/>
    </font>
    <font>
      <u/>
      <color rgb="FF000000"/>
      <name val="Barlow"/>
    </font>
    <font>
      <sz val="10.0"/>
      <color rgb="FF555555"/>
      <name val="Barlow"/>
    </font>
    <font>
      <sz val="10.0"/>
      <color rgb="FF76D395"/>
      <name val="IBM Plex Sans"/>
    </font>
    <font>
      <sz val="10.0"/>
      <color rgb="FF000000"/>
      <name val="Barlow"/>
    </font>
    <font>
      <color rgb="FF76D395"/>
      <name val="Arial"/>
    </font>
    <font>
      <i/>
      <sz val="9.0"/>
      <color rgb="FF666666"/>
      <name val="Barlow"/>
    </font>
    <font>
      <b/>
      <sz val="10.0"/>
      <color rgb="FF76D395"/>
      <name val="Barlow"/>
    </font>
    <font>
      <b/>
      <sz val="18.0"/>
      <color rgb="FF555555"/>
      <name val="Barlow"/>
    </font>
    <font>
      <sz val="11.0"/>
      <color rgb="FF000000"/>
      <name val="Courier New"/>
    </font>
    <font>
      <b/>
      <sz val="20.0"/>
      <color rgb="FF555555"/>
      <name val="Barlow"/>
    </font>
    <font>
      <b/>
      <sz val="10.0"/>
      <color rgb="FF000000"/>
      <name val="Barlow"/>
    </font>
    <font>
      <sz val="10.0"/>
      <color rgb="FF76D395"/>
      <name val="Barlow"/>
    </font>
    <font>
      <color rgb="FF555555"/>
      <name val="Arial"/>
    </font>
    <font>
      <sz val="14.0"/>
      <color rgb="FF000000"/>
      <name val="Barlow"/>
    </font>
    <font>
      <u/>
      <sz val="12.0"/>
      <color rgb="FF76D395"/>
      <name val="Barlow"/>
    </font>
    <font>
      <u/>
      <sz val="12.0"/>
      <color rgb="FF76D395"/>
      <name val="Barlow"/>
    </font>
    <font>
      <u/>
      <sz val="12.0"/>
      <color rgb="FF76D395"/>
      <name val="Barlow"/>
    </font>
    <font>
      <u/>
      <sz val="12.0"/>
      <color rgb="FF000000"/>
      <name val="Barlow"/>
    </font>
    <font>
      <color rgb="FFFFFFFF"/>
      <name val="Arial"/>
    </font>
    <font>
      <sz val="10.0"/>
      <color rgb="FFFFFFFF"/>
      <name val="Arial"/>
    </font>
    <font>
      <u/>
      <sz val="12.0"/>
      <color rgb="FFFFFFFF"/>
      <name val="Barlow"/>
    </font>
    <font>
      <u/>
      <sz val="12.0"/>
      <color rgb="FFFFFFFF"/>
      <name val="Barlow"/>
    </font>
    <font>
      <b/>
      <sz val="14.0"/>
      <color rgb="FFFBBC04"/>
      <name val="Open Sans"/>
    </font>
    <font>
      <u/>
      <sz val="6.0"/>
      <color rgb="FFB7B7B7"/>
    </font>
    <font>
      <b/>
      <sz val="14.0"/>
      <color rgb="FF434343"/>
      <name val="Open Sans"/>
    </font>
    <font>
      <b/>
      <i/>
      <u/>
      <sz val="10.0"/>
      <color rgb="FFE04BF8"/>
      <name val="Open Sans"/>
    </font>
    <font>
      <sz val="10.0"/>
      <color theme="1"/>
      <name val="Arial"/>
    </font>
    <font>
      <b/>
      <i/>
      <u/>
      <sz val="10.0"/>
      <color theme="6"/>
      <name val="Open Sans"/>
    </font>
    <font>
      <b/>
      <i/>
      <sz val="10.0"/>
      <color theme="1"/>
      <name val="Open Sans"/>
    </font>
    <font>
      <b/>
      <sz val="24.0"/>
      <color theme="1"/>
      <name val="Open Sans"/>
    </font>
    <font>
      <b/>
      <sz val="12.0"/>
      <color theme="1"/>
      <name val="Arial"/>
    </font>
    <font>
      <i/>
      <u/>
      <color rgb="FF999999"/>
      <name val="Open Sans"/>
    </font>
    <font>
      <b/>
      <sz val="10.0"/>
      <color theme="6"/>
      <name val="Open Sans"/>
    </font>
    <font>
      <sz val="8.0"/>
      <color theme="1"/>
      <name val="Arial"/>
    </font>
    <font>
      <b/>
      <sz val="8.0"/>
      <color theme="1"/>
      <name val="Arial"/>
    </font>
    <font>
      <u/>
      <color rgb="FF1155CC"/>
      <name val="Arial"/>
    </font>
    <font>
      <u/>
      <color rgb="FF0000FF"/>
      <name val="Arial"/>
    </font>
    <font>
      <sz val="12.0"/>
      <color rgb="FF5F727F"/>
      <name val="Arial"/>
    </font>
    <font>
      <sz val="11.0"/>
      <color rgb="FF777777"/>
      <name val="Inconsolata"/>
    </font>
    <font>
      <sz val="11.0"/>
      <color rgb="FF000000"/>
      <name val="Inconsolata"/>
    </font>
    <font>
      <b/>
      <sz val="23.0"/>
      <color rgb="FF3A3A3A"/>
      <name val="-apple-system"/>
    </font>
    <font>
      <u/>
      <sz val="13.0"/>
      <color rgb="FF1E73BE"/>
      <name val="-apple-system"/>
    </font>
    <font>
      <u/>
      <sz val="8.0"/>
      <color rgb="FF1E73BE"/>
      <name val="-apple-system"/>
    </font>
    <font>
      <u/>
      <sz val="8.0"/>
      <color rgb="FF1E73BE"/>
      <name val="-apple-system"/>
    </font>
    <font>
      <sz val="8.0"/>
      <color rgb="FF1E73BE"/>
      <name val="-apple-system"/>
    </font>
  </fonts>
  <fills count="17">
    <fill>
      <patternFill patternType="none"/>
    </fill>
    <fill>
      <patternFill patternType="lightGray"/>
    </fill>
    <fill>
      <patternFill patternType="solid">
        <fgColor rgb="FF4285F4"/>
        <bgColor rgb="FF4285F4"/>
      </patternFill>
    </fill>
    <fill>
      <patternFill patternType="solid">
        <fgColor rgb="FFEA4335"/>
        <bgColor rgb="FFEA4335"/>
      </patternFill>
    </fill>
    <fill>
      <patternFill patternType="solid">
        <fgColor rgb="FFFBBC04"/>
        <bgColor rgb="FFFBBC04"/>
      </patternFill>
    </fill>
    <fill>
      <patternFill patternType="solid">
        <fgColor rgb="FF34A853"/>
        <bgColor rgb="FF34A853"/>
      </patternFill>
    </fill>
    <fill>
      <patternFill patternType="solid">
        <fgColor rgb="FFF5F5F5"/>
        <bgColor rgb="FFF5F5F5"/>
      </patternFill>
    </fill>
    <fill>
      <patternFill patternType="solid">
        <fgColor rgb="FFFFFFFF"/>
        <bgColor rgb="FFFFFFFF"/>
      </patternFill>
    </fill>
    <fill>
      <patternFill patternType="solid">
        <fgColor rgb="FFFAFAFA"/>
        <bgColor rgb="FFFAFAFA"/>
      </patternFill>
    </fill>
    <fill>
      <patternFill patternType="solid">
        <fgColor rgb="FFF4F4F4"/>
        <bgColor rgb="FFF4F4F4"/>
      </patternFill>
    </fill>
    <fill>
      <patternFill patternType="solid">
        <fgColor rgb="FF434343"/>
        <bgColor rgb="FF434343"/>
      </patternFill>
    </fill>
    <fill>
      <patternFill patternType="solid">
        <fgColor theme="6"/>
        <bgColor theme="6"/>
      </patternFill>
    </fill>
    <fill>
      <patternFill patternType="solid">
        <fgColor rgb="FFFFF2CC"/>
        <bgColor rgb="FFFFF2CC"/>
      </patternFill>
    </fill>
    <fill>
      <patternFill patternType="solid">
        <fgColor rgb="FFCCCCCC"/>
        <bgColor rgb="FFCCCCCC"/>
      </patternFill>
    </fill>
    <fill>
      <patternFill patternType="solid">
        <fgColor rgb="FFF3F3F3"/>
        <bgColor rgb="FFF3F3F3"/>
      </patternFill>
    </fill>
    <fill>
      <patternFill patternType="solid">
        <fgColor theme="7"/>
        <bgColor theme="7"/>
      </patternFill>
    </fill>
    <fill>
      <patternFill patternType="solid">
        <fgColor rgb="FFB6F66B"/>
        <bgColor rgb="FFB6F66B"/>
      </patternFill>
    </fill>
  </fills>
  <borders count="64">
    <border/>
    <border>
      <left style="thin">
        <color rgb="FFFFFFFF"/>
      </left>
      <right style="thin">
        <color rgb="FFFFFFFF"/>
      </right>
      <top style="thin">
        <color rgb="FFFFFFFF"/>
      </top>
      <bottom style="thin">
        <color rgb="FFFFFFFF"/>
      </bottom>
    </border>
    <border>
      <left style="thin">
        <color rgb="FFFFFFFF"/>
      </left>
      <top style="thin">
        <color rgb="FFFFFFFF"/>
      </top>
      <bottom style="thin">
        <color rgb="FFFFFFFF"/>
      </bottom>
    </border>
    <border>
      <top style="thin">
        <color rgb="FFFFFFFF"/>
      </top>
      <bottom style="thin">
        <color rgb="FFFFFFFF"/>
      </bottom>
    </border>
    <border>
      <left style="thin">
        <color rgb="FFFFFFFF"/>
      </left>
      <top style="thin">
        <color rgb="FFFFFFFF"/>
      </top>
    </border>
    <border>
      <top style="thin">
        <color rgb="FFFFFFFF"/>
      </top>
    </border>
    <border>
      <left style="thin">
        <color rgb="FFFFFFFF"/>
      </left>
    </border>
    <border>
      <right style="thin">
        <color rgb="FFFFFFFF"/>
      </right>
      <top style="thin">
        <color rgb="FFFFFFFF"/>
      </top>
      <bottom style="thin">
        <color rgb="FFFFFFFF"/>
      </bottom>
    </border>
    <border>
      <right style="thin">
        <color rgb="FF000000"/>
      </right>
      <top style="thin">
        <color rgb="FFFFFFFF"/>
      </top>
      <bottom style="thin">
        <color rgb="FFFFFFFF"/>
      </bottom>
    </border>
    <border>
      <left style="thin">
        <color rgb="FFFFFFFF"/>
      </left>
      <bottom style="thin">
        <color rgb="FFF4F4F4"/>
      </bottom>
    </border>
    <border>
      <bottom style="thin">
        <color rgb="FFF4F4F4"/>
      </bottom>
    </border>
    <border>
      <left style="thin">
        <color rgb="FFFFFFFF"/>
      </left>
      <right style="thin">
        <color rgb="FFFFFFFF"/>
      </right>
    </border>
    <border>
      <left style="thin">
        <color rgb="FFFFFFFF"/>
      </left>
      <right style="thin">
        <color rgb="FFFFFFFF"/>
      </right>
      <top style="thin">
        <color rgb="FFFFFFFF"/>
      </top>
    </border>
    <border>
      <left style="thin">
        <color rgb="FFF4F4F4"/>
      </left>
      <top style="thin">
        <color rgb="FFF4F4F4"/>
      </top>
    </border>
    <border>
      <left style="thin">
        <color rgb="FFFFFFFF"/>
      </left>
      <top style="thin">
        <color rgb="FFF4F4F4"/>
      </top>
    </border>
    <border>
      <top style="thin">
        <color rgb="FFF4F4F4"/>
      </top>
    </border>
    <border>
      <left style="thin">
        <color rgb="FFF4F4F4"/>
      </left>
    </border>
    <border>
      <right style="thin">
        <color rgb="FFFFFFFF"/>
      </right>
      <top style="thin">
        <color rgb="FFFFFFFF"/>
      </top>
    </border>
    <border>
      <left style="dotted">
        <color rgb="FFF1C131"/>
      </left>
      <top style="dotted">
        <color rgb="FFF1C131"/>
      </top>
      <bottom style="thick">
        <color rgb="FFFFFFFF"/>
      </bottom>
    </border>
    <border>
      <top style="dotted">
        <color rgb="FFF1C131"/>
      </top>
      <bottom style="thick">
        <color rgb="FFFFFFFF"/>
      </bottom>
    </border>
    <border>
      <right style="thin">
        <color rgb="FFFFFFFF"/>
      </right>
    </border>
    <border>
      <left style="thin">
        <color rgb="FFFFFFFF"/>
      </left>
      <right style="thin">
        <color rgb="FFFFFFFF"/>
      </right>
      <top style="thin">
        <color rgb="FFFFFFFF"/>
      </top>
      <bottom style="dotted">
        <color rgb="FFF1C131"/>
      </bottom>
    </border>
    <border>
      <left style="thin">
        <color rgb="FFFFFFFF"/>
      </left>
      <top style="thin">
        <color rgb="FFFFFFFF"/>
      </top>
      <bottom style="dotted">
        <color rgb="FFF1C131"/>
      </bottom>
    </border>
    <border>
      <left style="dotted">
        <color rgb="FFF1C131"/>
      </left>
      <top style="thick">
        <color rgb="FFFFFFFF"/>
      </top>
      <bottom style="dotted">
        <color rgb="FFF1C131"/>
      </bottom>
    </border>
    <border>
      <top style="thick">
        <color rgb="FFFFFFFF"/>
      </top>
      <bottom style="dotted">
        <color rgb="FFF1C131"/>
      </bottom>
    </border>
    <border>
      <left style="dotted">
        <color rgb="FFF1C131"/>
      </left>
      <right style="thin">
        <color rgb="FFFFFFFF"/>
      </right>
      <bottom style="thin">
        <color rgb="FFFFFFFF"/>
      </bottom>
    </border>
    <border>
      <left style="thin">
        <color rgb="FFFFFFFF"/>
      </left>
      <right style="thin">
        <color rgb="FFFFFFFF"/>
      </right>
      <bottom style="thin">
        <color rgb="FFFFFFFF"/>
      </bottom>
    </border>
    <border>
      <left style="dotted">
        <color rgb="FFF1C131"/>
      </left>
      <right style="thin">
        <color rgb="FFFFFFFF"/>
      </right>
      <top style="thin">
        <color rgb="FFFFFFFF"/>
      </top>
      <bottom style="thin">
        <color rgb="FFFFFFFF"/>
      </bottom>
    </border>
    <border>
      <left style="thin">
        <color rgb="FFFFFFFF"/>
      </left>
      <top style="thin">
        <color rgb="FFFFFFFF"/>
      </top>
      <bottom style="dotted">
        <color rgb="FFE04BF7"/>
      </bottom>
    </border>
    <border>
      <left style="thin">
        <color rgb="FFF4F4F4"/>
      </left>
      <top style="thin">
        <color rgb="FFF4F4F4"/>
      </top>
      <bottom style="dotted">
        <color rgb="FFE04BF7"/>
      </bottom>
    </border>
    <border>
      <left style="dotted">
        <color rgb="FFE04BF6"/>
      </left>
      <right style="thick">
        <color rgb="FFFFFFFF"/>
      </right>
      <top style="dotted">
        <color rgb="FFE04BF6"/>
      </top>
      <bottom style="dotted">
        <color rgb="FFE04BF6"/>
      </bottom>
    </border>
    <border>
      <left style="thick">
        <color rgb="FFFFFFFF"/>
      </left>
      <right style="thick">
        <color rgb="FFFFFFFF"/>
      </right>
      <top style="dotted">
        <color rgb="FFE04BF6"/>
      </top>
      <bottom style="dotted">
        <color rgb="FFE04BF6"/>
      </bottom>
    </border>
    <border>
      <left style="dotted">
        <color rgb="FFF1C131"/>
      </left>
      <top style="thin">
        <color rgb="FFFFFFFF"/>
      </top>
      <bottom style="thin">
        <color rgb="FFFFFFFF"/>
      </bottom>
    </border>
    <border>
      <left style="dotted">
        <color rgb="FFE04BF7"/>
      </left>
      <right style="thin">
        <color rgb="FFFFFFFF"/>
      </right>
      <top style="dotted">
        <color rgb="FFE04BF7"/>
      </top>
      <bottom style="thin">
        <color rgb="FFFFFFFF"/>
      </bottom>
    </border>
    <border>
      <left style="dotted">
        <color rgb="FFE04BF7"/>
      </left>
      <top style="thin">
        <color rgb="FFFFFFFF"/>
      </top>
      <bottom style="thin">
        <color rgb="FFFFFFFF"/>
      </bottom>
    </border>
    <border>
      <left style="dotted">
        <color rgb="FFE04BF7"/>
      </left>
      <right style="thin">
        <color rgb="FFFFFFFF"/>
      </right>
      <top style="thin">
        <color rgb="FFFFFFFF"/>
      </top>
      <bottom style="thin">
        <color rgb="FFFFFFFF"/>
      </bottom>
    </border>
    <border>
      <left style="dotted">
        <color rgb="FFE04BF7"/>
      </left>
      <right style="thin">
        <color rgb="FFFFFFFF"/>
      </right>
    </border>
    <border>
      <left style="dotted">
        <color rgb="FF1155CC"/>
      </left>
      <top style="dotted">
        <color rgb="FF1155CC"/>
      </top>
    </border>
    <border>
      <right style="dotted">
        <color rgb="FF1155CC"/>
      </right>
      <top style="dotted">
        <color rgb="FF1155CC"/>
      </top>
    </border>
    <border>
      <left style="dotted">
        <color rgb="FF1155CC"/>
      </left>
    </border>
    <border>
      <right style="dotted">
        <color rgb="FF1155CC"/>
      </right>
    </border>
    <border>
      <left style="dotted">
        <color rgb="FFE04BF7"/>
      </left>
      <right style="thin">
        <color rgb="FFFFFFFF"/>
      </right>
      <top style="thin">
        <color rgb="FFFFFFFF"/>
      </top>
    </border>
    <border>
      <left style="dotted">
        <color rgb="FF1155CC"/>
      </left>
      <bottom style="dotted">
        <color rgb="FF1155CC"/>
      </bottom>
    </border>
    <border>
      <right style="dotted">
        <color rgb="FF1155CC"/>
      </right>
      <bottom style="dotted">
        <color rgb="FF1155CC"/>
      </bottom>
    </border>
    <border>
      <left style="dotted">
        <color rgb="FFE04BF7"/>
      </left>
      <bottom style="thin">
        <color rgb="FFFFFFFF"/>
      </bottom>
    </border>
    <border>
      <left style="dotted">
        <color rgb="FF1155CC"/>
      </left>
      <right style="thin">
        <color rgb="FFFFFFFF"/>
      </right>
      <top style="dotted">
        <color rgb="FF1155CC"/>
      </top>
      <bottom style="thin">
        <color rgb="FFFFFFFF"/>
      </bottom>
    </border>
    <border>
      <left style="thin">
        <color rgb="FFFFFFFF"/>
      </left>
      <right style="thin">
        <color rgb="FFFFFFFF"/>
      </right>
      <top style="dotted">
        <color rgb="FF1155CC"/>
      </top>
      <bottom style="thin">
        <color rgb="FFF4F4F4"/>
      </bottom>
    </border>
    <border>
      <left style="thin">
        <color rgb="FFFFFFFF"/>
      </left>
      <right style="thin">
        <color rgb="FFFFFFFF"/>
      </right>
      <bottom style="thin">
        <color rgb="FFF4F4F4"/>
      </bottom>
    </border>
    <border>
      <left style="dotted">
        <color rgb="FF1155CC"/>
      </left>
      <top style="thin">
        <color rgb="FFFFFFFF"/>
      </top>
      <bottom style="thin">
        <color rgb="FFFFFFFF"/>
      </bottom>
    </border>
    <border>
      <left style="dotted">
        <color rgb="FF1155CC"/>
      </left>
      <right style="thin">
        <color rgb="FFFFFFFF"/>
      </right>
      <top style="thin">
        <color rgb="FFFFFFFF"/>
      </top>
      <bottom style="thin">
        <color rgb="FFFFFFFF"/>
      </bottom>
    </border>
    <border>
      <left style="dotted">
        <color rgb="FF1155CC"/>
      </left>
      <right style="thin">
        <color rgb="FFFFFFFF"/>
      </right>
      <top style="thin">
        <color rgb="FFFFFFFF"/>
      </top>
    </border>
    <border>
      <left style="dotted">
        <color rgb="FFE04BF7"/>
      </left>
      <top style="thin">
        <color rgb="FFFFFFFF"/>
      </top>
      <bottom style="dotted">
        <color rgb="FFE04BF7"/>
      </bottom>
    </border>
    <border>
      <top style="dotted">
        <color rgb="FF3C78D8"/>
      </top>
      <bottom style="dotted">
        <color rgb="FFE04BF7"/>
      </bottom>
    </border>
    <border>
      <right style="thin">
        <color rgb="FFFFFFFF"/>
      </right>
      <top style="thin">
        <color rgb="FFF4F4F4"/>
      </top>
    </border>
    <border>
      <left style="dotted">
        <color rgb="FFF1C131"/>
      </left>
      <bottom style="dotted">
        <color rgb="FFF1C131"/>
      </bottom>
    </border>
    <border>
      <bottom style="dotted">
        <color rgb="FFF1C131"/>
      </bottom>
    </border>
    <border>
      <left style="thin">
        <color rgb="FFF4F4F4"/>
      </left>
      <right style="thin">
        <color rgb="FFFFFFFF"/>
      </right>
      <top style="thin">
        <color rgb="FFF4F4F4"/>
      </top>
    </border>
    <border>
      <right style="thin">
        <color rgb="FFF4F4F4"/>
      </right>
      <top style="thin">
        <color rgb="FFF4F4F4"/>
      </top>
    </border>
    <border>
      <left style="thin">
        <color rgb="FFF4F4F4"/>
      </left>
      <right style="thin">
        <color rgb="FFFFFFFF"/>
      </right>
    </border>
    <border>
      <right style="thin">
        <color rgb="FFF4F4F4"/>
      </right>
    </border>
    <border>
      <left style="thin">
        <color rgb="FFF4F4F4"/>
      </left>
      <right style="thin">
        <color rgb="FFFFFFFF"/>
      </right>
      <top style="thin">
        <color rgb="FFF4F4F4"/>
      </top>
      <bottom style="thin">
        <color rgb="FFF4F4F4"/>
      </bottom>
    </border>
    <border>
      <right style="thin">
        <color rgb="FFF4F4F4"/>
      </right>
      <bottom style="thin">
        <color rgb="FFF4F4F4"/>
      </bottom>
    </border>
    <border>
      <right style="thin">
        <color rgb="FFFFFFFF"/>
      </right>
      <bottom style="thin">
        <color rgb="FFFFFFFF"/>
      </bottom>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206">
    <xf borderId="0" fillId="0" fontId="0" numFmtId="0" xfId="0" applyAlignment="1" applyFont="1">
      <alignment readingOrder="0" shrinkToFit="0" vertical="bottom" wrapText="0"/>
    </xf>
    <xf borderId="0" fillId="2" fontId="1" numFmtId="0" xfId="0" applyAlignment="1" applyFill="1" applyFont="1">
      <alignment vertical="center"/>
    </xf>
    <xf borderId="0" fillId="3" fontId="1" numFmtId="0" xfId="0" applyAlignment="1" applyFill="1" applyFont="1">
      <alignment vertical="center"/>
    </xf>
    <xf borderId="0" fillId="3" fontId="2" numFmtId="0" xfId="0" applyAlignment="1" applyFont="1">
      <alignment shrinkToFit="0" vertical="center" wrapText="0"/>
    </xf>
    <xf borderId="0" fillId="0" fontId="1" numFmtId="0" xfId="0" applyAlignment="1" applyFont="1">
      <alignment vertical="center"/>
    </xf>
    <xf borderId="0" fillId="0" fontId="1" numFmtId="0" xfId="0" applyFont="1"/>
    <xf borderId="0" fillId="0" fontId="3" numFmtId="0" xfId="0" applyAlignment="1" applyFont="1">
      <alignment vertical="center"/>
    </xf>
    <xf borderId="0" fillId="0" fontId="4" numFmtId="0" xfId="0" applyAlignment="1" applyFont="1">
      <alignment vertical="center"/>
    </xf>
    <xf borderId="0" fillId="0" fontId="5" numFmtId="0" xfId="0" applyAlignment="1" applyFont="1">
      <alignment vertical="center"/>
    </xf>
    <xf borderId="0" fillId="0" fontId="6" numFmtId="0" xfId="0" applyAlignment="1" applyFont="1">
      <alignment shrinkToFit="0" vertical="center" wrapText="0"/>
    </xf>
    <xf borderId="0" fillId="0" fontId="7" numFmtId="0" xfId="0" applyAlignment="1" applyFont="1">
      <alignment shrinkToFit="0" vertical="center" wrapText="0"/>
    </xf>
    <xf borderId="0" fillId="0" fontId="8" numFmtId="0" xfId="0" applyAlignment="1" applyFont="1">
      <alignment shrinkToFit="0" vertical="center" wrapText="0"/>
    </xf>
    <xf borderId="0" fillId="0" fontId="1" numFmtId="0" xfId="0" applyAlignment="1" applyFont="1">
      <alignment shrinkToFit="0" wrapText="0"/>
    </xf>
    <xf borderId="0" fillId="4" fontId="1" numFmtId="0" xfId="0" applyFill="1" applyFont="1"/>
    <xf borderId="0" fillId="4" fontId="1" numFmtId="0" xfId="0" applyAlignment="1" applyFont="1">
      <alignment shrinkToFit="0" wrapText="0"/>
    </xf>
    <xf borderId="0" fillId="0" fontId="9" numFmtId="0" xfId="0" applyFont="1"/>
    <xf borderId="0" fillId="0" fontId="10" numFmtId="0" xfId="0" applyFont="1"/>
    <xf borderId="0" fillId="0" fontId="11" numFmtId="0" xfId="0" applyAlignment="1" applyFont="1">
      <alignment shrinkToFit="0" vertical="center" wrapText="0"/>
    </xf>
    <xf borderId="0" fillId="0" fontId="12" numFmtId="0" xfId="0" applyAlignment="1" applyFont="1">
      <alignment vertical="center"/>
    </xf>
    <xf borderId="0" fillId="0" fontId="13" numFmtId="0" xfId="0" applyAlignment="1" applyFont="1">
      <alignment shrinkToFit="0" vertical="center" wrapText="0"/>
    </xf>
    <xf borderId="0" fillId="0" fontId="14" numFmtId="0" xfId="0" applyAlignment="1" applyFont="1">
      <alignment vertical="bottom"/>
    </xf>
    <xf borderId="0" fillId="0" fontId="15" numFmtId="0" xfId="0" applyFont="1"/>
    <xf borderId="0" fillId="0" fontId="16" numFmtId="0" xfId="0" applyAlignment="1" applyFont="1">
      <alignment shrinkToFit="0" wrapText="0"/>
    </xf>
    <xf borderId="0" fillId="0" fontId="1" numFmtId="0" xfId="0" applyAlignment="1" applyFont="1">
      <alignment vertical="bottom"/>
    </xf>
    <xf borderId="0" fillId="0" fontId="17" numFmtId="0" xfId="0" applyAlignment="1" applyFont="1">
      <alignment shrinkToFit="0" wrapText="0"/>
    </xf>
    <xf borderId="0" fillId="5" fontId="1" numFmtId="0" xfId="0" applyAlignment="1" applyFill="1" applyFont="1">
      <alignment vertical="center"/>
    </xf>
    <xf borderId="0" fillId="5" fontId="13" numFmtId="0" xfId="0" applyAlignment="1" applyFont="1">
      <alignment shrinkToFit="0" vertical="center" wrapText="0"/>
    </xf>
    <xf borderId="0" fillId="0" fontId="18" numFmtId="0" xfId="0" applyAlignment="1" applyFont="1">
      <alignment shrinkToFit="0" vertical="center" wrapText="0"/>
    </xf>
    <xf borderId="0" fillId="0" fontId="19" numFmtId="0" xfId="0" applyAlignment="1" applyFont="1">
      <alignment vertical="center"/>
    </xf>
    <xf borderId="0" fillId="0" fontId="20" numFmtId="0" xfId="0" applyAlignment="1" applyFont="1">
      <alignment shrinkToFit="0" vertical="bottom" wrapText="0"/>
    </xf>
    <xf borderId="0" fillId="0" fontId="2" numFmtId="0" xfId="0" applyAlignment="1" applyFont="1">
      <alignment shrinkToFit="0" vertical="center" wrapText="0"/>
    </xf>
    <xf borderId="0" fillId="0" fontId="21" numFmtId="0" xfId="0" applyAlignment="1" applyFont="1">
      <alignment vertical="bottom"/>
    </xf>
    <xf borderId="0" fillId="0" fontId="22" numFmtId="0" xfId="0" applyAlignment="1" applyFont="1">
      <alignment vertical="bottom"/>
    </xf>
    <xf borderId="0" fillId="0" fontId="23" numFmtId="0" xfId="0" applyAlignment="1" applyFont="1">
      <alignment vertical="bottom"/>
    </xf>
    <xf borderId="0" fillId="0" fontId="24" numFmtId="0" xfId="0" applyFont="1"/>
    <xf borderId="0" fillId="0" fontId="25" numFmtId="0" xfId="0" applyFont="1"/>
    <xf borderId="0" fillId="6" fontId="26" numFmtId="0" xfId="0" applyFill="1" applyFont="1"/>
    <xf borderId="0" fillId="7" fontId="27" numFmtId="0" xfId="0" applyAlignment="1" applyFill="1" applyFont="1">
      <alignment horizontal="left"/>
    </xf>
    <xf borderId="0" fillId="0" fontId="28" numFmtId="0" xfId="0" applyAlignment="1" applyFont="1">
      <alignment shrinkToFit="0" vertical="center" wrapText="0"/>
    </xf>
    <xf borderId="0" fillId="0" fontId="29" numFmtId="0" xfId="0" applyAlignment="1" applyFont="1">
      <alignment readingOrder="0"/>
    </xf>
    <xf borderId="0" fillId="7" fontId="30" numFmtId="0" xfId="0" applyAlignment="1" applyFont="1">
      <alignment readingOrder="0"/>
    </xf>
    <xf borderId="0" fillId="7" fontId="31" numFmtId="0" xfId="0" applyFont="1"/>
    <xf borderId="0" fillId="0" fontId="32" numFmtId="0" xfId="0" applyFont="1"/>
    <xf borderId="0" fillId="0" fontId="33" numFmtId="0" xfId="0" applyFont="1"/>
    <xf borderId="0" fillId="0" fontId="34" numFmtId="0" xfId="0" applyAlignment="1" applyFont="1">
      <alignment readingOrder="0"/>
    </xf>
    <xf borderId="0" fillId="0" fontId="35" numFmtId="0" xfId="0" applyAlignment="1" applyFont="1">
      <alignment readingOrder="0"/>
    </xf>
    <xf borderId="1" fillId="7" fontId="36" numFmtId="0" xfId="0" applyAlignment="1" applyBorder="1" applyFont="1">
      <alignment shrinkToFit="0" vertical="center" wrapText="0"/>
    </xf>
    <xf borderId="1" fillId="7" fontId="37" numFmtId="0" xfId="0" applyAlignment="1" applyBorder="1" applyFont="1">
      <alignment horizontal="left" shrinkToFit="0" vertical="center" wrapText="0"/>
    </xf>
    <xf borderId="2" fillId="7" fontId="37" numFmtId="0" xfId="0" applyAlignment="1" applyBorder="1" applyFont="1">
      <alignment horizontal="left" shrinkToFit="0" vertical="center" wrapText="0"/>
    </xf>
    <xf borderId="3" fillId="0" fontId="38" numFmtId="0" xfId="0" applyBorder="1" applyFont="1"/>
    <xf borderId="1" fillId="7" fontId="36" numFmtId="0" xfId="0" applyAlignment="1" applyBorder="1" applyFont="1">
      <alignment horizontal="left" shrinkToFit="0" vertical="center" wrapText="0"/>
    </xf>
    <xf borderId="4" fillId="7" fontId="39" numFmtId="0" xfId="0" applyAlignment="1" applyBorder="1" applyFont="1">
      <alignment horizontal="center" shrinkToFit="0" vertical="center" wrapText="0"/>
    </xf>
    <xf borderId="5" fillId="0" fontId="38" numFmtId="0" xfId="0" applyBorder="1" applyFont="1"/>
    <xf borderId="4" fillId="7" fontId="40" numFmtId="0" xfId="0" applyAlignment="1" applyBorder="1" applyFont="1">
      <alignment shrinkToFit="0" vertical="center" wrapText="0"/>
    </xf>
    <xf borderId="1" fillId="7" fontId="36" numFmtId="0" xfId="0" applyAlignment="1" applyBorder="1" applyFont="1">
      <alignment shrinkToFit="0" vertical="center" wrapText="1"/>
    </xf>
    <xf borderId="6" fillId="0" fontId="38" numFmtId="0" xfId="0" applyBorder="1" applyFont="1"/>
    <xf borderId="0" fillId="7" fontId="41" numFmtId="0" xfId="0" applyAlignment="1" applyFont="1">
      <alignment shrinkToFit="0" vertical="bottom" wrapText="0"/>
    </xf>
    <xf borderId="3" fillId="7" fontId="36" numFmtId="0" xfId="0" applyAlignment="1" applyBorder="1" applyFont="1">
      <alignment shrinkToFit="0" vertical="center" wrapText="0"/>
    </xf>
    <xf borderId="1" fillId="7" fontId="36" numFmtId="0" xfId="0" applyAlignment="1" applyBorder="1" applyFont="1">
      <alignment shrinkToFit="0" vertical="bottom" wrapText="0"/>
    </xf>
    <xf borderId="7" fillId="7" fontId="36" numFmtId="0" xfId="0" applyAlignment="1" applyBorder="1" applyFont="1">
      <alignment shrinkToFit="0" vertical="bottom" wrapText="0"/>
    </xf>
    <xf borderId="8" fillId="7" fontId="42" numFmtId="0" xfId="0" applyAlignment="1" applyBorder="1" applyFont="1">
      <alignment shrinkToFit="0" vertical="bottom" wrapText="0"/>
    </xf>
    <xf borderId="8" fillId="7" fontId="36" numFmtId="0" xfId="0" applyAlignment="1" applyBorder="1" applyFont="1">
      <alignment shrinkToFit="0" vertical="bottom" wrapText="0"/>
    </xf>
    <xf borderId="9" fillId="7" fontId="36" numFmtId="0" xfId="0" applyAlignment="1" applyBorder="1" applyFont="1">
      <alignment shrinkToFit="0" vertical="center" wrapText="1"/>
    </xf>
    <xf borderId="10" fillId="0" fontId="38" numFmtId="0" xfId="0" applyBorder="1" applyFont="1"/>
    <xf borderId="11" fillId="7" fontId="36" numFmtId="0" xfId="0" applyAlignment="1" applyBorder="1" applyFont="1">
      <alignment shrinkToFit="0" vertical="center" wrapText="0"/>
    </xf>
    <xf borderId="2" fillId="7" fontId="36" numFmtId="0" xfId="0" applyAlignment="1" applyBorder="1" applyFont="1">
      <alignment shrinkToFit="0" vertical="center" wrapText="0"/>
    </xf>
    <xf borderId="2" fillId="7" fontId="43" numFmtId="0" xfId="0" applyAlignment="1" applyBorder="1" applyFont="1">
      <alignment shrinkToFit="0" vertical="center" wrapText="0"/>
    </xf>
    <xf borderId="3" fillId="7" fontId="44" numFmtId="0" xfId="0" applyAlignment="1" applyBorder="1" applyFont="1">
      <alignment shrinkToFit="0" vertical="center" wrapText="0"/>
    </xf>
    <xf borderId="7" fillId="7" fontId="44" numFmtId="0" xfId="0" applyAlignment="1" applyBorder="1" applyFont="1">
      <alignment shrinkToFit="0" vertical="center" wrapText="0"/>
    </xf>
    <xf borderId="12" fillId="7" fontId="36" numFmtId="0" xfId="0" applyAlignment="1" applyBorder="1" applyFont="1">
      <alignment shrinkToFit="0" vertical="center" wrapText="0"/>
    </xf>
    <xf borderId="13" fillId="6" fontId="45" numFmtId="0" xfId="0" applyAlignment="1" applyBorder="1" applyFont="1">
      <alignment horizontal="center" shrinkToFit="0" vertical="center" wrapText="0"/>
    </xf>
    <xf borderId="14" fillId="8" fontId="46" numFmtId="0" xfId="0" applyAlignment="1" applyBorder="1" applyFill="1" applyFont="1">
      <alignment horizontal="center" shrinkToFit="0" vertical="center" wrapText="0"/>
    </xf>
    <xf borderId="15" fillId="0" fontId="38" numFmtId="0" xfId="0" applyBorder="1" applyFont="1"/>
    <xf borderId="16" fillId="0" fontId="38" numFmtId="0" xfId="0" applyBorder="1" applyFont="1"/>
    <xf borderId="6" fillId="7" fontId="36" numFmtId="0" xfId="0" applyAlignment="1" applyBorder="1" applyFont="1">
      <alignment shrinkToFit="0" vertical="center" wrapText="1"/>
    </xf>
    <xf borderId="0" fillId="7" fontId="47" numFmtId="0" xfId="0" applyAlignment="1" applyFont="1">
      <alignment shrinkToFit="0" vertical="center" wrapText="0"/>
    </xf>
    <xf borderId="2" fillId="7" fontId="47" numFmtId="0" xfId="0" applyAlignment="1" applyBorder="1" applyFont="1">
      <alignment shrinkToFit="0" vertical="center" wrapText="0"/>
    </xf>
    <xf borderId="7" fillId="7" fontId="36" numFmtId="0" xfId="0" applyAlignment="1" applyBorder="1" applyFont="1">
      <alignment shrinkToFit="0" vertical="center" wrapText="0"/>
    </xf>
    <xf borderId="4" fillId="7" fontId="40" numFmtId="0" xfId="0" applyAlignment="1" applyBorder="1" applyFont="1">
      <alignment horizontal="left" shrinkToFit="0" vertical="center" wrapText="0"/>
    </xf>
    <xf borderId="5" fillId="7" fontId="36" numFmtId="0" xfId="0" applyAlignment="1" applyBorder="1" applyFont="1">
      <alignment horizontal="left" shrinkToFit="0" vertical="center" wrapText="0"/>
    </xf>
    <xf borderId="17" fillId="7" fontId="36" numFmtId="0" xfId="0" applyAlignment="1" applyBorder="1" applyFont="1">
      <alignment horizontal="left" shrinkToFit="0" vertical="center" wrapText="0"/>
    </xf>
    <xf borderId="4" fillId="7" fontId="36" numFmtId="0" xfId="0" applyAlignment="1" applyBorder="1" applyFont="1">
      <alignment shrinkToFit="0" vertical="center" wrapText="0"/>
    </xf>
    <xf borderId="13" fillId="6" fontId="48" numFmtId="0" xfId="0" applyAlignment="1" applyBorder="1" applyFont="1">
      <alignment horizontal="center" shrinkToFit="0" vertical="center" wrapText="1"/>
    </xf>
    <xf borderId="18" fillId="8" fontId="49" numFmtId="0" xfId="0" applyAlignment="1" applyBorder="1" applyFont="1">
      <alignment horizontal="left" shrinkToFit="0" vertical="center" wrapText="0"/>
    </xf>
    <xf borderId="19" fillId="0" fontId="38" numFmtId="0" xfId="0" applyBorder="1" applyFont="1"/>
    <xf borderId="20" fillId="7" fontId="36" numFmtId="0" xfId="0" applyAlignment="1" applyBorder="1" applyFont="1">
      <alignment shrinkToFit="0" vertical="center" wrapText="1"/>
    </xf>
    <xf borderId="21" fillId="7" fontId="36" numFmtId="0" xfId="0" applyAlignment="1" applyBorder="1" applyFont="1">
      <alignment shrinkToFit="0" vertical="center" wrapText="0"/>
    </xf>
    <xf borderId="22" fillId="7" fontId="36" numFmtId="0" xfId="0" applyAlignment="1" applyBorder="1" applyFont="1">
      <alignment shrinkToFit="0" vertical="center" wrapText="0"/>
    </xf>
    <xf borderId="23" fillId="8" fontId="50" numFmtId="0" xfId="0" applyAlignment="1" applyBorder="1" applyFont="1">
      <alignment horizontal="left" shrinkToFit="0" vertical="center" wrapText="0"/>
    </xf>
    <xf borderId="24" fillId="0" fontId="38" numFmtId="0" xfId="0" applyBorder="1" applyFont="1"/>
    <xf borderId="25" fillId="7" fontId="36" numFmtId="0" xfId="0" applyAlignment="1" applyBorder="1" applyFont="1">
      <alignment shrinkToFit="0" vertical="center" wrapText="0"/>
    </xf>
    <xf borderId="26" fillId="7" fontId="36" numFmtId="0" xfId="0" applyAlignment="1" applyBorder="1" applyFont="1">
      <alignment shrinkToFit="0" vertical="center" wrapText="0"/>
    </xf>
    <xf borderId="27" fillId="7" fontId="36" numFmtId="0" xfId="0" applyAlignment="1" applyBorder="1" applyFont="1">
      <alignment shrinkToFit="0" vertical="center" wrapText="0"/>
    </xf>
    <xf borderId="4" fillId="7" fontId="51" numFmtId="0" xfId="0" applyAlignment="1" applyBorder="1" applyFont="1">
      <alignment horizontal="left" shrinkToFit="0" vertical="center" wrapText="0"/>
    </xf>
    <xf borderId="28" fillId="7" fontId="36" numFmtId="0" xfId="0" applyAlignment="1" applyBorder="1" applyFont="1">
      <alignment shrinkToFit="0" vertical="center" wrapText="0"/>
    </xf>
    <xf borderId="29" fillId="6" fontId="52" numFmtId="0" xfId="0" applyAlignment="1" applyBorder="1" applyFont="1">
      <alignment horizontal="center" shrinkToFit="0" vertical="center" wrapText="1"/>
    </xf>
    <xf borderId="30" fillId="8" fontId="53" numFmtId="0" xfId="0" applyAlignment="1" applyBorder="1" applyFont="1">
      <alignment horizontal="center" shrinkToFit="0" vertical="center" wrapText="1"/>
    </xf>
    <xf borderId="31" fillId="8" fontId="53" numFmtId="0" xfId="0" applyAlignment="1" applyBorder="1" applyFont="1">
      <alignment horizontal="center" shrinkToFit="0" vertical="center" wrapText="1"/>
    </xf>
    <xf borderId="17" fillId="7" fontId="36" numFmtId="0" xfId="0" applyAlignment="1" applyBorder="1" applyFont="1">
      <alignment shrinkToFit="0" vertical="center" wrapText="0"/>
    </xf>
    <xf borderId="32" fillId="7" fontId="36" numFmtId="0" xfId="0" applyAlignment="1" applyBorder="1" applyFont="1">
      <alignment shrinkToFit="0" vertical="center" wrapText="0"/>
    </xf>
    <xf borderId="33" fillId="7" fontId="36" numFmtId="0" xfId="0" applyAlignment="1" applyBorder="1" applyFont="1">
      <alignment shrinkToFit="0" vertical="center" wrapText="0"/>
    </xf>
    <xf borderId="34" fillId="7" fontId="36" numFmtId="0" xfId="0" applyAlignment="1" applyBorder="1" applyFont="1">
      <alignment shrinkToFit="0" vertical="center" wrapText="0"/>
    </xf>
    <xf borderId="35" fillId="7" fontId="36" numFmtId="0" xfId="0" applyAlignment="1" applyBorder="1" applyFont="1">
      <alignment shrinkToFit="0" vertical="center" wrapText="0"/>
    </xf>
    <xf borderId="36" fillId="7" fontId="36" numFmtId="0" xfId="0" applyAlignment="1" applyBorder="1" applyFont="1">
      <alignment shrinkToFit="0" vertical="center" wrapText="1"/>
    </xf>
    <xf borderId="11" fillId="7" fontId="36" numFmtId="0" xfId="0" applyAlignment="1" applyBorder="1" applyFont="1">
      <alignment shrinkToFit="0" vertical="center" wrapText="1"/>
    </xf>
    <xf borderId="20" fillId="7" fontId="36" numFmtId="0" xfId="0" applyAlignment="1" applyBorder="1" applyFont="1">
      <alignment shrinkToFit="0" vertical="center" wrapText="0"/>
    </xf>
    <xf borderId="37" fillId="8" fontId="54" numFmtId="0" xfId="0" applyAlignment="1" applyBorder="1" applyFont="1">
      <alignment shrinkToFit="0" vertical="center" wrapText="1"/>
    </xf>
    <xf borderId="38" fillId="8" fontId="55" numFmtId="0" xfId="0" applyAlignment="1" applyBorder="1" applyFont="1">
      <alignment horizontal="left" shrinkToFit="0" vertical="center" wrapText="1"/>
    </xf>
    <xf borderId="20" fillId="7" fontId="56" numFmtId="0" xfId="0" applyAlignment="1" applyBorder="1" applyFont="1">
      <alignment shrinkToFit="0" vertical="center" wrapText="0"/>
    </xf>
    <xf borderId="39" fillId="8" fontId="54" numFmtId="0" xfId="0" applyAlignment="1" applyBorder="1" applyFont="1">
      <alignment shrinkToFit="0" vertical="center" wrapText="1"/>
    </xf>
    <xf borderId="40" fillId="8" fontId="57" numFmtId="0" xfId="0" applyAlignment="1" applyBorder="1" applyFont="1">
      <alignment horizontal="left" shrinkToFit="0" vertical="center" wrapText="1"/>
    </xf>
    <xf borderId="0" fillId="9" fontId="36" numFmtId="0" xfId="0" applyAlignment="1" applyFill="1" applyFont="1">
      <alignment shrinkToFit="0" vertical="bottom" wrapText="0"/>
    </xf>
    <xf borderId="40" fillId="8" fontId="55" numFmtId="0" xfId="0" applyAlignment="1" applyBorder="1" applyFont="1">
      <alignment horizontal="left" shrinkToFit="0" vertical="center" wrapText="1"/>
    </xf>
    <xf borderId="41" fillId="7" fontId="36" numFmtId="0" xfId="0" applyAlignment="1" applyBorder="1" applyFont="1">
      <alignment shrinkToFit="0" vertical="center" wrapText="0"/>
    </xf>
    <xf borderId="0" fillId="9" fontId="36" numFmtId="0" xfId="0" applyAlignment="1" applyFont="1">
      <alignment shrinkToFit="0" vertical="center" wrapText="1"/>
    </xf>
    <xf borderId="42" fillId="8" fontId="54" numFmtId="0" xfId="0" applyAlignment="1" applyBorder="1" applyFont="1">
      <alignment shrinkToFit="0" vertical="center" wrapText="1"/>
    </xf>
    <xf borderId="43" fillId="8" fontId="55" numFmtId="0" xfId="0" applyAlignment="1" applyBorder="1" applyFont="1">
      <alignment horizontal="left" shrinkToFit="0" vertical="center" wrapText="1"/>
    </xf>
    <xf borderId="44" fillId="7" fontId="36" numFmtId="0" xfId="0" applyAlignment="1" applyBorder="1" applyFont="1">
      <alignment shrinkToFit="0" vertical="center" wrapText="0"/>
    </xf>
    <xf borderId="45" fillId="7" fontId="36" numFmtId="0" xfId="0" applyAlignment="1" applyBorder="1" applyFont="1">
      <alignment shrinkToFit="0" vertical="center" wrapText="0"/>
    </xf>
    <xf borderId="46" fillId="7" fontId="36" numFmtId="0" xfId="0" applyAlignment="1" applyBorder="1" applyFont="1">
      <alignment shrinkToFit="0" vertical="center" wrapText="1"/>
    </xf>
    <xf borderId="47" fillId="7" fontId="36" numFmtId="0" xfId="0" applyAlignment="1" applyBorder="1" applyFont="1">
      <alignment shrinkToFit="0" vertical="center" wrapText="1"/>
    </xf>
    <xf borderId="48" fillId="7" fontId="36" numFmtId="0" xfId="0" applyAlignment="1" applyBorder="1" applyFont="1">
      <alignment shrinkToFit="0" vertical="center" wrapText="0"/>
    </xf>
    <xf borderId="49" fillId="7" fontId="36" numFmtId="0" xfId="0" applyAlignment="1" applyBorder="1" applyFont="1">
      <alignment shrinkToFit="0" vertical="center" wrapText="0"/>
    </xf>
    <xf borderId="50" fillId="7" fontId="36" numFmtId="0" xfId="0" applyAlignment="1" applyBorder="1" applyFont="1">
      <alignment shrinkToFit="0" vertical="center" wrapText="0"/>
    </xf>
    <xf borderId="51" fillId="7" fontId="36" numFmtId="0" xfId="0" applyAlignment="1" applyBorder="1" applyFont="1">
      <alignment shrinkToFit="0" vertical="center" wrapText="0"/>
    </xf>
    <xf borderId="52" fillId="7" fontId="36" numFmtId="0" xfId="0" applyAlignment="1" applyBorder="1" applyFont="1">
      <alignment shrinkToFit="0" vertical="center" wrapText="0"/>
    </xf>
    <xf quotePrefix="1" borderId="53" fillId="6" fontId="58" numFmtId="0" xfId="0" applyAlignment="1" applyBorder="1" applyFont="1">
      <alignment horizontal="center" shrinkToFit="0" vertical="center" wrapText="1"/>
    </xf>
    <xf borderId="0" fillId="8" fontId="59" numFmtId="0" xfId="0" applyAlignment="1" applyFont="1">
      <alignment shrinkToFit="0" vertical="center" wrapText="0"/>
    </xf>
    <xf borderId="54" fillId="7" fontId="36" numFmtId="0" xfId="0" applyAlignment="1" applyBorder="1" applyFont="1">
      <alignment shrinkToFit="0" vertical="center" wrapText="0"/>
    </xf>
    <xf borderId="55" fillId="7" fontId="36" numFmtId="0" xfId="0" applyAlignment="1" applyBorder="1" applyFont="1">
      <alignment shrinkToFit="0" vertical="center" wrapText="0"/>
    </xf>
    <xf borderId="20" fillId="0" fontId="38" numFmtId="0" xfId="0" applyBorder="1" applyFont="1"/>
    <xf borderId="56" fillId="6" fontId="60" numFmtId="0" xfId="0" applyAlignment="1" applyBorder="1" applyFont="1">
      <alignment horizontal="center" shrinkToFit="0" vertical="center" wrapText="1"/>
    </xf>
    <xf borderId="15" fillId="8" fontId="61" numFmtId="0" xfId="0" applyAlignment="1" applyBorder="1" applyFont="1">
      <alignment horizontal="center" shrinkToFit="0" vertical="center" wrapText="1"/>
    </xf>
    <xf borderId="15" fillId="8" fontId="36" numFmtId="0" xfId="0" applyAlignment="1" applyBorder="1" applyFont="1">
      <alignment shrinkToFit="0" vertical="center" wrapText="1"/>
    </xf>
    <xf borderId="57" fillId="8" fontId="36" numFmtId="0" xfId="0" applyAlignment="1" applyBorder="1" applyFont="1">
      <alignment shrinkToFit="0" vertical="center" wrapText="1"/>
    </xf>
    <xf borderId="58" fillId="0" fontId="38" numFmtId="0" xfId="0" applyBorder="1" applyFont="1"/>
    <xf borderId="0" fillId="8" fontId="62" numFmtId="0" xfId="0" applyAlignment="1" applyFont="1">
      <alignment horizontal="center" shrinkToFit="0" vertical="center" wrapText="1"/>
    </xf>
    <xf borderId="0" fillId="8" fontId="55" numFmtId="0" xfId="0" applyAlignment="1" applyFont="1">
      <alignment horizontal="center" shrinkToFit="0" vertical="center" wrapText="1"/>
    </xf>
    <xf borderId="0" fillId="8" fontId="36" numFmtId="0" xfId="0" applyAlignment="1" applyFont="1">
      <alignment shrinkToFit="0" vertical="center" wrapText="1"/>
    </xf>
    <xf borderId="59" fillId="8" fontId="36" numFmtId="0" xfId="0" applyAlignment="1" applyBorder="1" applyFont="1">
      <alignment shrinkToFit="0" vertical="center" wrapText="1"/>
    </xf>
    <xf borderId="60" fillId="6" fontId="63" numFmtId="0" xfId="0" applyAlignment="1" applyBorder="1" applyFont="1">
      <alignment horizontal="center" shrinkToFit="0" vertical="center" wrapText="1"/>
    </xf>
    <xf borderId="10" fillId="8" fontId="55" numFmtId="0" xfId="0" applyAlignment="1" applyBorder="1" applyFont="1">
      <alignment horizontal="center" shrinkToFit="0" vertical="center" wrapText="1"/>
    </xf>
    <xf borderId="10" fillId="8" fontId="36" numFmtId="0" xfId="0" applyAlignment="1" applyBorder="1" applyFont="1">
      <alignment shrinkToFit="0" vertical="center" wrapText="1"/>
    </xf>
    <xf borderId="61" fillId="8" fontId="36" numFmtId="0" xfId="0" applyAlignment="1" applyBorder="1" applyFont="1">
      <alignment shrinkToFit="0" vertical="center" wrapText="1"/>
    </xf>
    <xf borderId="2" fillId="7" fontId="47" numFmtId="0" xfId="0" applyAlignment="1" applyBorder="1" applyFont="1">
      <alignment horizontal="left" shrinkToFit="0" vertical="center" wrapText="0"/>
    </xf>
    <xf borderId="3" fillId="7" fontId="36" numFmtId="0" xfId="0" applyAlignment="1" applyBorder="1" applyFont="1">
      <alignment horizontal="left" shrinkToFit="0" vertical="center" wrapText="0"/>
    </xf>
    <xf borderId="7" fillId="7" fontId="36" numFmtId="0" xfId="0" applyAlignment="1" applyBorder="1" applyFont="1">
      <alignment horizontal="left" shrinkToFit="0" vertical="center" wrapText="0"/>
    </xf>
    <xf borderId="1" fillId="7" fontId="36" numFmtId="0" xfId="0" applyAlignment="1" applyBorder="1" applyFont="1">
      <alignment horizontal="left" shrinkToFit="0" vertical="center" wrapText="1"/>
    </xf>
    <xf borderId="2" fillId="7" fontId="40" numFmtId="0" xfId="0" applyAlignment="1" applyBorder="1" applyFont="1">
      <alignment horizontal="left" shrinkToFit="0" vertical="center" wrapText="0"/>
    </xf>
    <xf borderId="56" fillId="6" fontId="64" numFmtId="0" xfId="0" applyAlignment="1" applyBorder="1" applyFont="1">
      <alignment horizontal="center" shrinkToFit="0" vertical="center" wrapText="0"/>
    </xf>
    <xf borderId="15" fillId="8" fontId="65" numFmtId="0" xfId="0" applyAlignment="1" applyBorder="1" applyFont="1">
      <alignment horizontal="left" shrinkToFit="0" vertical="center" wrapText="0"/>
    </xf>
    <xf borderId="0" fillId="8" fontId="66" numFmtId="0" xfId="0" applyAlignment="1" applyFont="1">
      <alignment horizontal="left" shrinkToFit="0" vertical="center" wrapText="0"/>
    </xf>
    <xf borderId="10" fillId="8" fontId="67" numFmtId="0" xfId="0" applyAlignment="1" applyBorder="1" applyFont="1">
      <alignment horizontal="left" shrinkToFit="0" vertical="center" wrapText="0"/>
    </xf>
    <xf borderId="26" fillId="7" fontId="36" numFmtId="0" xfId="0" applyAlignment="1" applyBorder="1" applyFont="1">
      <alignment horizontal="left" shrinkToFit="0" vertical="center" wrapText="0"/>
    </xf>
    <xf borderId="26" fillId="7" fontId="36" numFmtId="0" xfId="0" applyAlignment="1" applyBorder="1" applyFont="1">
      <alignment horizontal="left" shrinkToFit="0" vertical="center" wrapText="1"/>
    </xf>
    <xf borderId="62" fillId="7" fontId="36" numFmtId="0" xfId="0" applyAlignment="1" applyBorder="1" applyFont="1">
      <alignment shrinkToFit="0" vertical="center" wrapText="0"/>
    </xf>
    <xf borderId="2" fillId="7" fontId="68" numFmtId="0" xfId="0" applyAlignment="1" applyBorder="1" applyFont="1">
      <alignment horizontal="left" shrinkToFit="0" vertical="center" wrapText="0"/>
    </xf>
    <xf borderId="0" fillId="10" fontId="69" numFmtId="0" xfId="0" applyAlignment="1" applyFill="1" applyFont="1">
      <alignment shrinkToFit="0" vertical="bottom" wrapText="0"/>
    </xf>
    <xf borderId="0" fillId="10" fontId="70" numFmtId="0" xfId="0" applyAlignment="1" applyFont="1">
      <alignment shrinkToFit="0" vertical="bottom" wrapText="0"/>
    </xf>
    <xf borderId="0" fillId="10" fontId="71" numFmtId="0" xfId="0" applyAlignment="1" applyFont="1">
      <alignment shrinkToFit="0" vertical="bottom" wrapText="0"/>
    </xf>
    <xf borderId="0" fillId="10" fontId="72" numFmtId="0" xfId="0" applyAlignment="1" applyFont="1">
      <alignment horizontal="center" shrinkToFit="0" vertical="bottom" wrapText="0"/>
    </xf>
    <xf borderId="0" fillId="11" fontId="1" numFmtId="0" xfId="0" applyAlignment="1" applyFill="1" applyFont="1">
      <alignment vertical="center"/>
    </xf>
    <xf borderId="0" fillId="11" fontId="1" numFmtId="0" xfId="0" applyFont="1"/>
    <xf borderId="0" fillId="0" fontId="73" numFmtId="0" xfId="0" applyAlignment="1" applyFont="1">
      <alignment shrinkToFit="0" vertical="bottom" wrapText="0"/>
    </xf>
    <xf borderId="0" fillId="0" fontId="8" numFmtId="0" xfId="0" applyFont="1"/>
    <xf borderId="0" fillId="0" fontId="74" numFmtId="0" xfId="0" applyFont="1"/>
    <xf borderId="0" fillId="0" fontId="75" numFmtId="0" xfId="0" applyAlignment="1" applyFont="1">
      <alignment horizontal="center" vertical="center"/>
    </xf>
    <xf borderId="0" fillId="0" fontId="76" numFmtId="0" xfId="0" applyAlignment="1" applyFont="1">
      <alignment shrinkToFit="0" vertical="bottom" wrapText="0"/>
    </xf>
    <xf borderId="0" fillId="0" fontId="77" numFmtId="0" xfId="0" applyAlignment="1" applyFont="1">
      <alignment vertical="bottom"/>
    </xf>
    <xf borderId="0" fillId="0" fontId="78" numFmtId="0" xfId="0" applyAlignment="1" applyFont="1">
      <alignment shrinkToFit="0" vertical="bottom" wrapText="0"/>
    </xf>
    <xf borderId="0" fillId="0" fontId="79" numFmtId="0" xfId="0" applyAlignment="1" applyFont="1">
      <alignment vertical="bottom"/>
    </xf>
    <xf borderId="0" fillId="11" fontId="80" numFmtId="0" xfId="0" applyAlignment="1" applyFont="1">
      <alignment horizontal="center" vertical="bottom"/>
    </xf>
    <xf borderId="0" fillId="0" fontId="81" numFmtId="0" xfId="0" applyAlignment="1" applyFont="1">
      <alignment shrinkToFit="0" vertical="center" wrapText="0"/>
    </xf>
    <xf borderId="0" fillId="11" fontId="1" numFmtId="0" xfId="0" applyAlignment="1" applyFont="1">
      <alignment vertical="bottom"/>
    </xf>
    <xf borderId="0" fillId="12" fontId="17" numFmtId="0" xfId="0" applyFill="1" applyFont="1"/>
    <xf borderId="0" fillId="0" fontId="82" numFmtId="0" xfId="0" applyFont="1"/>
    <xf borderId="0" fillId="13" fontId="80" numFmtId="0" xfId="0" applyAlignment="1" applyFill="1" applyFont="1">
      <alignment horizontal="center" vertical="bottom"/>
    </xf>
    <xf borderId="0" fillId="14" fontId="81" numFmtId="0" xfId="0" applyAlignment="1" applyFill="1" applyFont="1">
      <alignment shrinkToFit="0" vertical="center" wrapText="0"/>
    </xf>
    <xf borderId="0" fillId="14" fontId="1" numFmtId="0" xfId="0" applyAlignment="1" applyFont="1">
      <alignment vertical="bottom"/>
    </xf>
    <xf borderId="0" fillId="13" fontId="1" numFmtId="0" xfId="0" applyAlignment="1" applyFont="1">
      <alignment vertical="bottom"/>
    </xf>
    <xf borderId="0" fillId="14" fontId="17" numFmtId="0" xfId="0" applyAlignment="1" applyFont="1">
      <alignment vertical="bottom"/>
    </xf>
    <xf borderId="0" fillId="14" fontId="1" numFmtId="0" xfId="0" applyAlignment="1" applyFont="1">
      <alignment horizontal="center" vertical="bottom"/>
    </xf>
    <xf borderId="0" fillId="0" fontId="83" numFmtId="0" xfId="0" applyAlignment="1" applyFont="1">
      <alignment shrinkToFit="0" vertical="bottom" wrapText="0"/>
    </xf>
    <xf borderId="0" fillId="0" fontId="84" numFmtId="0" xfId="0" applyAlignment="1" applyFont="1">
      <alignment vertical="bottom"/>
    </xf>
    <xf borderId="0" fillId="0" fontId="85" numFmtId="0" xfId="0" applyAlignment="1" applyFont="1">
      <alignment vertical="bottom"/>
    </xf>
    <xf borderId="0" fillId="0" fontId="85" numFmtId="0" xfId="0" applyAlignment="1" applyFont="1">
      <alignment shrinkToFit="0" vertical="bottom" wrapText="1"/>
    </xf>
    <xf borderId="0" fillId="0" fontId="1" numFmtId="0" xfId="0" applyAlignment="1" applyFont="1">
      <alignment horizontal="center" vertical="bottom"/>
    </xf>
    <xf borderId="0" fillId="0" fontId="86" numFmtId="0" xfId="0" applyAlignment="1" applyFont="1">
      <alignment horizontal="center" vertical="bottom"/>
    </xf>
    <xf borderId="0" fillId="0" fontId="87" numFmtId="0" xfId="0" applyAlignment="1" applyFont="1">
      <alignment vertical="bottom"/>
    </xf>
    <xf borderId="0" fillId="7" fontId="88" numFmtId="0" xfId="0" applyAlignment="1" applyFont="1">
      <alignment horizontal="left"/>
    </xf>
    <xf borderId="63" fillId="0" fontId="1" numFmtId="0" xfId="0" applyAlignment="1" applyBorder="1" applyFont="1">
      <alignment vertical="bottom"/>
    </xf>
    <xf borderId="0" fillId="7" fontId="89" numFmtId="0" xfId="0" applyFont="1"/>
    <xf borderId="0" fillId="0" fontId="25" numFmtId="0" xfId="0" applyAlignment="1" applyFont="1">
      <alignment vertical="bottom"/>
    </xf>
    <xf borderId="0" fillId="7" fontId="90" numFmtId="0" xfId="0" applyFont="1"/>
    <xf borderId="0" fillId="0" fontId="1" numFmtId="49" xfId="0" applyFont="1" applyNumberFormat="1"/>
    <xf borderId="0" fillId="0" fontId="1" numFmtId="164" xfId="0" applyFont="1" applyNumberFormat="1"/>
    <xf borderId="0" fillId="4" fontId="1" numFmtId="0" xfId="0" applyAlignment="1" applyFont="1">
      <alignment vertical="bottom"/>
    </xf>
    <xf borderId="0" fillId="0" fontId="1" numFmtId="165" xfId="0" applyFont="1" applyNumberFormat="1"/>
    <xf borderId="0" fillId="15" fontId="1" numFmtId="0" xfId="0" applyAlignment="1" applyFill="1" applyFont="1">
      <alignment vertical="center"/>
    </xf>
    <xf borderId="0" fillId="15" fontId="1" numFmtId="0" xfId="0" applyFont="1"/>
    <xf borderId="0" fillId="7" fontId="91" numFmtId="0" xfId="0" applyAlignment="1" applyFont="1">
      <alignment horizontal="left"/>
    </xf>
    <xf borderId="0" fillId="0" fontId="92" numFmtId="0" xfId="0" applyAlignment="1" applyFont="1">
      <alignment horizontal="left"/>
    </xf>
    <xf borderId="0" fillId="16" fontId="93" numFmtId="0" xfId="0" applyAlignment="1" applyFill="1" applyFont="1">
      <alignment horizontal="left" vertical="top"/>
    </xf>
    <xf borderId="0" fillId="0" fontId="94" numFmtId="0" xfId="0" applyAlignment="1" applyFont="1">
      <alignment horizontal="left" vertical="top"/>
    </xf>
    <xf borderId="0" fillId="16" fontId="95" numFmtId="0" xfId="0" applyAlignment="1" applyFont="1">
      <alignment horizontal="left" vertical="top"/>
    </xf>
    <xf borderId="0" fillId="0" fontId="36" numFmtId="0" xfId="0" applyFont="1"/>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customschemas.google.com/relationships/workbookmetadata" Target="metadata"/><Relationship Id="rId21" Type="http://schemas.openxmlformats.org/officeDocument/2006/relationships/worksheet" Target="worksheets/sheet18.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152400</xdr:colOff>
      <xdr:row>8</xdr:row>
      <xdr:rowOff>28575</xdr:rowOff>
    </xdr:from>
    <xdr:ext cx="3743325" cy="409575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895350</xdr:colOff>
      <xdr:row>5</xdr:row>
      <xdr:rowOff>47625</xdr:rowOff>
    </xdr:from>
    <xdr:ext cx="5324475" cy="4095750"/>
    <xdr:pic>
      <xdr:nvPicPr>
        <xdr:cNvPr id="0" name="image2.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152400</xdr:colOff>
      <xdr:row>7</xdr:row>
      <xdr:rowOff>152400</xdr:rowOff>
    </xdr:from>
    <xdr:ext cx="2133600" cy="4095750"/>
    <xdr:pic>
      <xdr:nvPicPr>
        <xdr:cNvPr id="0" name="image3.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1" Type="http://schemas.openxmlformats.org/officeDocument/2006/relationships/hyperlink" Target="https://gsuite.google.com/marketplace/app/api_connector/95804724197" TargetMode="External"/><Relationship Id="rId10" Type="http://schemas.openxmlformats.org/officeDocument/2006/relationships/hyperlink" Target="https://workspace.google.com/marketplace/app/logic_sheet_data_processing_data_analysi/796322869198" TargetMode="External"/><Relationship Id="rId13" Type="http://schemas.openxmlformats.org/officeDocument/2006/relationships/hyperlink" Target="https://workspace.google.com/marketplace/app/syncwith_api_import_exported_json/449644239211" TargetMode="External"/><Relationship Id="rId12" Type="http://schemas.openxmlformats.org/officeDocument/2006/relationships/hyperlink" Target="https://gsuite.google.com/marketplace/app/couplerio_import_data_to_google_sheets_e/532272210531" TargetMode="External"/><Relationship Id="rId1" Type="http://schemas.openxmlformats.org/officeDocument/2006/relationships/hyperlink" Target="https://workspace.google.com/u/0/marketplace/app/importfromweb_easy_web_scraping/278587576794" TargetMode="External"/><Relationship Id="rId2" Type="http://schemas.openxmlformats.org/officeDocument/2006/relationships/hyperlink" Target="https://docs.google.com/spreadsheets/d/1xlf62V9X6C4bCS7T7sBympTskm5xxQ4MRFYeUCcVWtc/edit" TargetMode="External"/><Relationship Id="rId3" Type="http://schemas.openxmlformats.org/officeDocument/2006/relationships/hyperlink" Target="https://workspace.google.com/u/0/marketplace/app/importjson_json_to_table_from_any_source/782573720506" TargetMode="External"/><Relationship Id="rId4" Type="http://schemas.openxmlformats.org/officeDocument/2006/relationships/hyperlink" Target="https://docs.google.com/spreadsheets/d/1Me-s_6yTsh1qnHTPNMl9uvW850kyT7vpChZYfWahG4A/edit?usp=sharing" TargetMode="External"/><Relationship Id="rId9" Type="http://schemas.openxmlformats.org/officeDocument/2006/relationships/hyperlink" Target="https://docs.google.com/spreadsheets/d/1H8lN1Y13MOhgTHc_lt7-sGyy9JWf-MeEeKzb7eH7s-M/copy" TargetMode="External"/><Relationship Id="rId14" Type="http://schemas.openxmlformats.org/officeDocument/2006/relationships/drawing" Target="../drawings/drawing1.xml"/><Relationship Id="rId5" Type="http://schemas.openxmlformats.org/officeDocument/2006/relationships/hyperlink" Target="https://github.com/bradjasper/ImportJSON" TargetMode="External"/><Relationship Id="rId6" Type="http://schemas.openxmlformats.org/officeDocument/2006/relationships/hyperlink" Target="https://workspace.google.com/u/0/marketplace/app/wikipedia_and_wikidata_tools/595109124715" TargetMode="External"/><Relationship Id="rId7" Type="http://schemas.openxmlformats.org/officeDocument/2006/relationships/hyperlink" Target="https://docs.google.com/spreadsheets/d/1SnpwLlCM4TqC6944z5bRb-31aWJlv-riqeHYPfCOa5g/edit" TargetMode="External"/><Relationship Id="rId8" Type="http://schemas.openxmlformats.org/officeDocument/2006/relationships/hyperlink" Target="https://tags.hawksey.info/get-tags/" TargetMode="External"/></Relationships>
</file>

<file path=xl/worksheets/_rels/sheet10.xml.rels><?xml version="1.0" encoding="UTF-8" standalone="yes"?><Relationships xmlns="http://schemas.openxmlformats.org/package/2006/relationships"><Relationship Id="rId1" Type="http://schemas.openxmlformats.org/officeDocument/2006/relationships/hyperlink" Target="https://nodatanobusiness.com/resources/importjson-options-2/" TargetMode="External"/><Relationship Id="rId2" Type="http://schemas.openxmlformats.org/officeDocument/2006/relationships/hyperlink" Target="https://restcountries.eu/rest/v2/all" TargetMode="External"/><Relationship Id="rId3" Type="http://schemas.openxmlformats.org/officeDocument/2006/relationships/hyperlink" Target="https://nodatanobusiness.com/resources/importjson-options-2/" TargetMode="External"/><Relationship Id="rId4" Type="http://schemas.openxmlformats.org/officeDocument/2006/relationships/hyperlink" Target="https://api.adviceslip.com/advice" TargetMode="External"/><Relationship Id="rId5" Type="http://schemas.openxmlformats.org/officeDocument/2006/relationships/hyperlink" Target="https://api.adviceslip.com/advice" TargetMode="External"/><Relationship Id="rId6"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hyperlink" Target="https://docs.google.com/spreadsheets/d/1SnpwLlCM4TqC6944z5bRb-31aWJlv-riqeHYPfCOa5g/edit" TargetMode="External"/><Relationship Id="rId2"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hyperlink" Target="https://docs.google.com/spreadsheets/d/1H8lN1Y13MOhgTHc_lt7-sGyy9JWf-MeEeKzb7eH7s-M/copy" TargetMode="External"/><Relationship Id="rId2"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hyperlink" Target="https://docs.logicsheet.co/" TargetMode="External"/><Relationship Id="rId2"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40" Type="http://schemas.openxmlformats.org/officeDocument/2006/relationships/hyperlink" Target="https://mixedanalytics.com/knowledge-base/import-hubspot-data-to-google-sheets/" TargetMode="External"/><Relationship Id="rId42" Type="http://schemas.openxmlformats.org/officeDocument/2006/relationships/hyperlink" Target="https://mixedanalytics.com/knowledge-base/import-instagram-data-to-google-sheets/" TargetMode="External"/><Relationship Id="rId41" Type="http://schemas.openxmlformats.org/officeDocument/2006/relationships/hyperlink" Target="https://mixedanalytics.com/knowledge-base/import-hunter-data-to-google-sheets/" TargetMode="External"/><Relationship Id="rId44" Type="http://schemas.openxmlformats.org/officeDocument/2006/relationships/hyperlink" Target="https://mixedanalytics.com/knowledge-base/import-itunes-data-google-sheets/" TargetMode="External"/><Relationship Id="rId43" Type="http://schemas.openxmlformats.org/officeDocument/2006/relationships/hyperlink" Target="https://mixedanalytics.com/knowledge-base/import-intercom-data-to-google-sheets/" TargetMode="External"/><Relationship Id="rId46" Type="http://schemas.openxmlformats.org/officeDocument/2006/relationships/hyperlink" Target="https://mixedanalytics.com/knowledge-base/import-klaviyo-data-to-google-sheets/" TargetMode="External"/><Relationship Id="rId45" Type="http://schemas.openxmlformats.org/officeDocument/2006/relationships/hyperlink" Target="https://mixedanalytics.com/knowledge-base/import-jira-cloud-data-to-google-sheets/" TargetMode="External"/><Relationship Id="rId48" Type="http://schemas.openxmlformats.org/officeDocument/2006/relationships/hyperlink" Target="https://mixedanalytics.com/knowledge-base/import-kraken-data-to-google-sheets/" TargetMode="External"/><Relationship Id="rId47" Type="http://schemas.openxmlformats.org/officeDocument/2006/relationships/hyperlink" Target="https://mixedanalytics.com/knowledge-base/import-kobotoolbox-data-to-google-sheets/" TargetMode="External"/><Relationship Id="rId49" Type="http://schemas.openxmlformats.org/officeDocument/2006/relationships/hyperlink" Target="https://mixedanalytics.com/knowledge-base/import-linkedin-reporting-data-google-sheets/" TargetMode="External"/><Relationship Id="rId31" Type="http://schemas.openxmlformats.org/officeDocument/2006/relationships/hyperlink" Target="https://mixedanalytics.com/knowledge-base/import-google-ads-data-to-google-sheets/" TargetMode="External"/><Relationship Id="rId30" Type="http://schemas.openxmlformats.org/officeDocument/2006/relationships/hyperlink" Target="https://mixedanalytics.com/knowledge-base/access-github-data-in-google-sheets/" TargetMode="External"/><Relationship Id="rId33" Type="http://schemas.openxmlformats.org/officeDocument/2006/relationships/hyperlink" Target="https://mixedanalytics.com/knowledge-base/import-google-analytics-management-api-data-to-google-sheets/" TargetMode="External"/><Relationship Id="rId32" Type="http://schemas.openxmlformats.org/officeDocument/2006/relationships/hyperlink" Target="https://mixedanalytics.com/knowledge-base/import-google-analytics-data-to-google-sheets/" TargetMode="External"/><Relationship Id="rId35" Type="http://schemas.openxmlformats.org/officeDocument/2006/relationships/hyperlink" Target="https://mixedanalytics.com/knowledge-base/import-google-classroom-data-to-google-sheets/" TargetMode="External"/><Relationship Id="rId34" Type="http://schemas.openxmlformats.org/officeDocument/2006/relationships/hyperlink" Target="https://mixedanalytics.com/knowledge-base/import-google-calendar-data-to-google-sheets/" TargetMode="External"/><Relationship Id="rId37" Type="http://schemas.openxmlformats.org/officeDocument/2006/relationships/hyperlink" Target="https://mixedanalytics.com/knowledge-base/import-google-pagespeed-insights-data-to-sheets/" TargetMode="External"/><Relationship Id="rId36" Type="http://schemas.openxmlformats.org/officeDocument/2006/relationships/hyperlink" Target="https://mixedanalytics.com/knowledge-base/import-google-cloud-vision-api-google-sheets/" TargetMode="External"/><Relationship Id="rId39" Type="http://schemas.openxmlformats.org/officeDocument/2006/relationships/hyperlink" Target="https://mixedanalytics.com/knowledge-base/access-harvest-time-tracking-data-google-sheets/" TargetMode="External"/><Relationship Id="rId38" Type="http://schemas.openxmlformats.org/officeDocument/2006/relationships/hyperlink" Target="https://mixedanalytics.com/knowledge-base/import-google-search-console-data-to-sheets/" TargetMode="External"/><Relationship Id="rId20" Type="http://schemas.openxmlformats.org/officeDocument/2006/relationships/hyperlink" Target="https://mixedanalytics.com/knowledge-base/import-copper-crm-data-to-google-sheets/" TargetMode="External"/><Relationship Id="rId22" Type="http://schemas.openxmlformats.org/officeDocument/2006/relationships/hyperlink" Target="https://mixedanalytics.com/knowledge-base/import-cryptocompare-data-to-google-sheets/" TargetMode="External"/><Relationship Id="rId21" Type="http://schemas.openxmlformats.org/officeDocument/2006/relationships/hyperlink" Target="https://mixedanalytics.com/knowledge-base/import-crunchbase-data-to-google-sheets/" TargetMode="External"/><Relationship Id="rId24" Type="http://schemas.openxmlformats.org/officeDocument/2006/relationships/hyperlink" Target="https://mixedanalytics.com/knowledge-base/import-facebook-ad-data-to-google-sheets/" TargetMode="External"/><Relationship Id="rId23" Type="http://schemas.openxmlformats.org/officeDocument/2006/relationships/hyperlink" Target="https://mixedanalytics.com/knowledge-base/import-etsy-data-to-sheets/" TargetMode="External"/><Relationship Id="rId26" Type="http://schemas.openxmlformats.org/officeDocument/2006/relationships/hyperlink" Target="https://mixedanalytics.com/knowledge-base/import-facebook-leads-to-google-sheets/" TargetMode="External"/><Relationship Id="rId25" Type="http://schemas.openxmlformats.org/officeDocument/2006/relationships/hyperlink" Target="https://mixedanalytics.com/knowledge-base/import-facebook-page-data-to-google-sheets/" TargetMode="External"/><Relationship Id="rId28" Type="http://schemas.openxmlformats.org/officeDocument/2006/relationships/hyperlink" Target="https://mixedanalytics.com/knowledge-base/import-api-football-data-rapidapi-google-sheets/" TargetMode="External"/><Relationship Id="rId27" Type="http://schemas.openxmlformats.org/officeDocument/2006/relationships/hyperlink" Target="https://mixedanalytics.com/knowledge-base/import-financial-modeling-prep-stock-data-google-sheets/" TargetMode="External"/><Relationship Id="rId29" Type="http://schemas.openxmlformats.org/officeDocument/2006/relationships/hyperlink" Target="https://mixedanalytics.com/knowledge-base/import-freshdesk-data-to-google-sheets/" TargetMode="External"/><Relationship Id="rId11" Type="http://schemas.openxmlformats.org/officeDocument/2006/relationships/hyperlink" Target="https://mixedanalytics.com/knowledge-base/import-bscscan-data-to-google-sheets/" TargetMode="External"/><Relationship Id="rId10" Type="http://schemas.openxmlformats.org/officeDocument/2006/relationships/hyperlink" Target="https://mixedanalytics.com/knowledge-base/import-binance-data-to-google-sheets/" TargetMode="External"/><Relationship Id="rId13" Type="http://schemas.openxmlformats.org/officeDocument/2006/relationships/hyperlink" Target="https://mixedanalytics.com/knowledge-base/import-cj-affiliate-commission-junction-data-to-google-sheets/" TargetMode="External"/><Relationship Id="rId12" Type="http://schemas.openxmlformats.org/officeDocument/2006/relationships/hyperlink" Target="https://mixedanalytics.com/knowledge-base/import-chargebee-data-to-google-sheets/" TargetMode="External"/><Relationship Id="rId15" Type="http://schemas.openxmlformats.org/officeDocument/2006/relationships/hyperlink" Target="https://mixedanalytics.com/knowledge-base/import-coinapi-data-google-sheets/" TargetMode="External"/><Relationship Id="rId14" Type="http://schemas.openxmlformats.org/officeDocument/2006/relationships/hyperlink" Target="https://mixedanalytics.com/knowledge-base/import-clickbank-api-data-to-google-sheets/" TargetMode="External"/><Relationship Id="rId17" Type="http://schemas.openxmlformats.org/officeDocument/2006/relationships/hyperlink" Target="https://mixedanalytics.com/knowledge-base/import-coinmap-data-to-google-sheets/" TargetMode="External"/><Relationship Id="rId16" Type="http://schemas.openxmlformats.org/officeDocument/2006/relationships/hyperlink" Target="https://mixedanalytics.com/knowledge-base/import-coingecko-data-to-google-sheets/" TargetMode="External"/><Relationship Id="rId19" Type="http://schemas.openxmlformats.org/officeDocument/2006/relationships/hyperlink" Target="https://mixedanalytics.com/knowledge-base/import-constant-contact-data-to-google-sheets/" TargetMode="External"/><Relationship Id="rId18" Type="http://schemas.openxmlformats.org/officeDocument/2006/relationships/hyperlink" Target="https://mixedanalytics.com/knowledge-base/import-coinmarketcap-data-to-google-sheets/" TargetMode="External"/><Relationship Id="rId84" Type="http://schemas.openxmlformats.org/officeDocument/2006/relationships/hyperlink" Target="https://mixedanalytics.com/knowledge-base/import-weatherstack-data-to-google-sheets/" TargetMode="External"/><Relationship Id="rId83" Type="http://schemas.openxmlformats.org/officeDocument/2006/relationships/hyperlink" Target="https://mixedanalytics.com/knowledge-base/integrate-visual-website-optimizer-data-with-google-sheets/" TargetMode="External"/><Relationship Id="rId86" Type="http://schemas.openxmlformats.org/officeDocument/2006/relationships/hyperlink" Target="https://mixedanalytics.com/knowledge-base/import-wikipedia-data-to-google-sheets/" TargetMode="External"/><Relationship Id="rId85" Type="http://schemas.openxmlformats.org/officeDocument/2006/relationships/hyperlink" Target="https://mixedanalytics.com/knowledge-base/import-webflow-data-to-google-sheets/" TargetMode="External"/><Relationship Id="rId88" Type="http://schemas.openxmlformats.org/officeDocument/2006/relationships/hyperlink" Target="https://mixedanalytics.com/knowledge-base/import-wordpress-data-to-google-sheets/" TargetMode="External"/><Relationship Id="rId87" Type="http://schemas.openxmlformats.org/officeDocument/2006/relationships/hyperlink" Target="https://mixedanalytics.com/knowledge-base/import-woocommerce-data-google-sheets/" TargetMode="External"/><Relationship Id="rId89" Type="http://schemas.openxmlformats.org/officeDocument/2006/relationships/hyperlink" Target="https://mixedanalytics.com/knowledge-base/import-xero-data-to-google-sheets/" TargetMode="External"/><Relationship Id="rId80" Type="http://schemas.openxmlformats.org/officeDocument/2006/relationships/hyperlink" Target="https://mixedanalytics.com/knowledge-base/import-twitter-data-to-google-sheets/" TargetMode="External"/><Relationship Id="rId82" Type="http://schemas.openxmlformats.org/officeDocument/2006/relationships/hyperlink" Target="https://mixedanalytics.com/knowledge-base/import-vimeo-data-to-google-sheets/" TargetMode="External"/><Relationship Id="rId81" Type="http://schemas.openxmlformats.org/officeDocument/2006/relationships/hyperlink" Target="https://mixedanalytics.com/knowledge-base/import-udemy-data-to-google-sheets/" TargetMode="External"/><Relationship Id="rId1" Type="http://schemas.openxmlformats.org/officeDocument/2006/relationships/hyperlink" Target="https://mixedanalytics.com/knowledge-base/import-accuweather-data-to-google-sheets/" TargetMode="External"/><Relationship Id="rId2" Type="http://schemas.openxmlformats.org/officeDocument/2006/relationships/hyperlink" Target="https://mixedanalytics.com/knowledge-base/import-activecampaign-data-to-google-sheets/" TargetMode="External"/><Relationship Id="rId3" Type="http://schemas.openxmlformats.org/officeDocument/2006/relationships/hyperlink" Target="https://mixedanalytics.com/knowledge-base/import-adroll-data-to-google-sheets/" TargetMode="External"/><Relationship Id="rId4" Type="http://schemas.openxmlformats.org/officeDocument/2006/relationships/hyperlink" Target="https://mixedanalytics.com/knowledge-base/import-aftership-data-to-google-sheets/" TargetMode="External"/><Relationship Id="rId9" Type="http://schemas.openxmlformats.org/officeDocument/2006/relationships/hyperlink" Target="https://mixedanalytics.com/knowledge-base/import-bigquery-data-to-google-sheets/" TargetMode="External"/><Relationship Id="rId5" Type="http://schemas.openxmlformats.org/officeDocument/2006/relationships/hyperlink" Target="https://mixedanalytics.com/knowledge-base/import-ahrefs-data-to-google-sheets/" TargetMode="External"/><Relationship Id="rId6" Type="http://schemas.openxmlformats.org/officeDocument/2006/relationships/hyperlink" Target="https://mixedanalytics.com/knowledge-base/import-airtable-data-to-google-sheets/" TargetMode="External"/><Relationship Id="rId7" Type="http://schemas.openxmlformats.org/officeDocument/2006/relationships/hyperlink" Target="https://mixedanalytics.com/knowledge-base/import-asana-data-to-google-sheets/" TargetMode="External"/><Relationship Id="rId8" Type="http://schemas.openxmlformats.org/officeDocument/2006/relationships/hyperlink" Target="https://mixedanalytics.com/knowledge-base/import-bamboohr-data-google-sheets/" TargetMode="External"/><Relationship Id="rId73" Type="http://schemas.openxmlformats.org/officeDocument/2006/relationships/hyperlink" Target="https://mixedanalytics.com/knowledge-base/import-surveymonkey-data-to-google-sheets/" TargetMode="External"/><Relationship Id="rId72" Type="http://schemas.openxmlformats.org/officeDocument/2006/relationships/hyperlink" Target="https://mixedanalytics.com/knowledge-base/import-stripe-data-to-google-sheets/" TargetMode="External"/><Relationship Id="rId75" Type="http://schemas.openxmlformats.org/officeDocument/2006/relationships/hyperlink" Target="https://mixedanalytics.com/knowledge-base/import-tiktok-ads-data-to-google-sheets/" TargetMode="External"/><Relationship Id="rId74" Type="http://schemas.openxmlformats.org/officeDocument/2006/relationships/hyperlink" Target="https://mixedanalytics.com/knowledge-base/import-td-ameritrade-data-to-sheets/" TargetMode="External"/><Relationship Id="rId77" Type="http://schemas.openxmlformats.org/officeDocument/2006/relationships/hyperlink" Target="https://mixedanalytics.com/knowledge-base/import-toggl-data-to-google-sheets/" TargetMode="External"/><Relationship Id="rId76" Type="http://schemas.openxmlformats.org/officeDocument/2006/relationships/hyperlink" Target="https://mixedanalytics.com/knowledge-base/import-todoist-data-to-google-sheets/" TargetMode="External"/><Relationship Id="rId79" Type="http://schemas.openxmlformats.org/officeDocument/2006/relationships/hyperlink" Target="https://mixedanalytics.com/knowledge-base/import-trello-data-google-sheets/" TargetMode="External"/><Relationship Id="rId78" Type="http://schemas.openxmlformats.org/officeDocument/2006/relationships/hyperlink" Target="https://mixedanalytics.com/knowledge-base/import-torn-api-data-to-google-sheets/" TargetMode="External"/><Relationship Id="rId71" Type="http://schemas.openxmlformats.org/officeDocument/2006/relationships/hyperlink" Target="https://mixedanalytics.com/knowledge-base/import-strava-data-to-google-sheets/" TargetMode="External"/><Relationship Id="rId70" Type="http://schemas.openxmlformats.org/officeDocument/2006/relationships/hyperlink" Target="https://mixedanalytics.com/knowledge-base/import-spotify-data-to-google-sheets/" TargetMode="External"/><Relationship Id="rId62" Type="http://schemas.openxmlformats.org/officeDocument/2006/relationships/hyperlink" Target="https://mixedanalytics.com/knowledge-base/import-pipedrive-data-to-google-sheets/" TargetMode="External"/><Relationship Id="rId61" Type="http://schemas.openxmlformats.org/officeDocument/2006/relationships/hyperlink" Target="https://mixedanalytics.com/knowledge-base/import-pinterest-ads-data-to-google-sheets/" TargetMode="External"/><Relationship Id="rId64" Type="http://schemas.openxmlformats.org/officeDocument/2006/relationships/hyperlink" Target="https://mixedanalytics.com/knowledge-base/import-product-hunt-data-to-google-sheets/" TargetMode="External"/><Relationship Id="rId63" Type="http://schemas.openxmlformats.org/officeDocument/2006/relationships/hyperlink" Target="https://mixedanalytics.com/knowledge-base/import-positionstack-data-to-google-sheets/" TargetMode="External"/><Relationship Id="rId66" Type="http://schemas.openxmlformats.org/officeDocument/2006/relationships/hyperlink" Target="https://mixedanalytics.com/knowledge-base/import-quandl-data-to-google-sheets/" TargetMode="External"/><Relationship Id="rId65" Type="http://schemas.openxmlformats.org/officeDocument/2006/relationships/hyperlink" Target="https://mixedanalytics.com/knowledge-base/import-quaderno-data-to-google-sheets/" TargetMode="External"/><Relationship Id="rId68" Type="http://schemas.openxmlformats.org/officeDocument/2006/relationships/hyperlink" Target="https://mixedanalytics.com/knowledge-base/import-quora-ads-data-to-google-sheets/" TargetMode="External"/><Relationship Id="rId67" Type="http://schemas.openxmlformats.org/officeDocument/2006/relationships/hyperlink" Target="https://mixedanalytics.com/knowledge-base/import-quickbooks-data-to-google-sheets/" TargetMode="External"/><Relationship Id="rId60" Type="http://schemas.openxmlformats.org/officeDocument/2006/relationships/hyperlink" Target="https://mixedanalytics.com/knowledge-base/import-paypal-data-to-google-sheets/" TargetMode="External"/><Relationship Id="rId69" Type="http://schemas.openxmlformats.org/officeDocument/2006/relationships/hyperlink" Target="https://mixedanalytics.com/knowledge-base/access-shopify-data-in-google-sheets/" TargetMode="External"/><Relationship Id="rId51" Type="http://schemas.openxmlformats.org/officeDocument/2006/relationships/hyperlink" Target="https://mixedanalytics.com/knowledge-base/import-mapbox-directions-data-to-google-sheets/" TargetMode="External"/><Relationship Id="rId50" Type="http://schemas.openxmlformats.org/officeDocument/2006/relationships/hyperlink" Target="https://mixedanalytics.com/knowledge-base/access-mailchimp-data-in-google-sheets/" TargetMode="External"/><Relationship Id="rId53" Type="http://schemas.openxmlformats.org/officeDocument/2006/relationships/hyperlink" Target="https://mixedanalytics.com/knowledge-base/import-metals-api-data-to-google-sheets/" TargetMode="External"/><Relationship Id="rId52" Type="http://schemas.openxmlformats.org/officeDocument/2006/relationships/hyperlink" Target="https://mixedanalytics.com/knowledge-base/import-mapbox-search-service-api-to-google-sheets/" TargetMode="External"/><Relationship Id="rId55" Type="http://schemas.openxmlformats.org/officeDocument/2006/relationships/hyperlink" Target="https://mixedanalytics.com/knowledge-base/import-netflix-rapidapi-data-to-google-sheets/" TargetMode="External"/><Relationship Id="rId54" Type="http://schemas.openxmlformats.org/officeDocument/2006/relationships/hyperlink" Target="https://mixedanalytics.com/knowledge-base/import-the-movie-database-tmdb-data-to-google-sheets/" TargetMode="External"/><Relationship Id="rId57" Type="http://schemas.openxmlformats.org/officeDocument/2006/relationships/hyperlink" Target="https://mixedanalytics.com/knowledge-base/import-okta-data-to-google-sheets/" TargetMode="External"/><Relationship Id="rId56" Type="http://schemas.openxmlformats.org/officeDocument/2006/relationships/hyperlink" Target="https://mixedanalytics.com/knowledge-base/import-notion-data-to-google-sheets/" TargetMode="External"/><Relationship Id="rId59" Type="http://schemas.openxmlformats.org/officeDocument/2006/relationships/hyperlink" Target="https://mixedanalytics.com/knowledge-base/access-open-weather-api-data-in-google-sheets/" TargetMode="External"/><Relationship Id="rId58" Type="http://schemas.openxmlformats.org/officeDocument/2006/relationships/hyperlink" Target="https://mixedanalytics.com/knowledge-base/import-imdb-data-to-google-sheets/" TargetMode="External"/><Relationship Id="rId91" Type="http://schemas.openxmlformats.org/officeDocument/2006/relationships/hyperlink" Target="https://mixedanalytics.com/knowledge-base/import-zendesk-data-to-google-sheets/" TargetMode="External"/><Relationship Id="rId90" Type="http://schemas.openxmlformats.org/officeDocument/2006/relationships/hyperlink" Target="https://mixedanalytics.com/knowledge-base/api-connector-integrate-youtube-api-with-google-sheets/" TargetMode="External"/><Relationship Id="rId93" Type="http://schemas.openxmlformats.org/officeDocument/2006/relationships/drawing" Target="../drawings/drawing14.xml"/><Relationship Id="rId92" Type="http://schemas.openxmlformats.org/officeDocument/2006/relationships/hyperlink" Target="https://mixedanalytics.com/knowledge-base/import-zoho-crm-data-to-google-sheets/" TargetMode="Externa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dados.ufrn.br/dataset/a68b9c06-260b-4e52-aa7c-04393df6bc2e/resource/cbf90fde-0fac-41d3-8f9a-75c550dd6a79/download/programas-de-pos-graduacao.csv" TargetMode="External"/><Relationship Id="rId2" Type="http://schemas.openxmlformats.org/officeDocument/2006/relationships/hyperlink" Target="https://www.gov.br/anp/pt-br/centrais-de-conteudo/dados-abertos/arquivos/shpc/dsas/ca/ca-2004-01.csv" TargetMode="External"/><Relationship Id="rId3" Type="http://schemas.openxmlformats.org/officeDocument/2006/relationships/hyperlink" Target="https://support.google.com/docs/answer/3093335" TargetMode="External"/><Relationship Id="rId4" Type="http://schemas.openxmlformats.org/officeDocument/2006/relationships/hyperlink" Target="http://sistema.cenipa.aer.mil.br/cenipa/media/opendata/aeronave.csv" TargetMode="External"/><Relationship Id="rId5" Type="http://schemas.openxmlformats.org/officeDocument/2006/relationships/hyperlink" Target="http://dados.recife.pe.gov.br/dataset/93273993-d92c-4162-8c4a-66c930590c31/resource/b2692afb-c30d-4a83-a440-f1f70f61b749/download/156_cco_2022.csv" TargetMode="External"/><Relationship Id="rId6"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app.buzzsumo.com/rss/trending/OTkxNzNramhha3NkaGFraA%3D%3D/a2poYWtzZGhha2g%3D/QnJhemlsa2poYWtzZGhha2g%3D/a2poYWtzZGhha2g%3D/NTk4ODgza2poYWtzZGhha2g%3D/a2poYWtzZGhha2g%3D/dHJlbmRpbmdfbm93a2poYWtzZGhha2g%3D?hours=24" TargetMode="External"/><Relationship Id="rId2" Type="http://schemas.openxmlformats.org/officeDocument/2006/relationships/hyperlink" Target="https://support.google.com/docs/answer/3093337" TargetMode="External"/><Relationship Id="rId3"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pt.wikipedia.org/wiki/Centro_Federal_de_Educa%C3%A7%C3%A3o_Tecnol%C3%B3gica_de_Minas_Gerais" TargetMode="External"/><Relationship Id="rId2" Type="http://schemas.openxmlformats.org/officeDocument/2006/relationships/hyperlink" Target="https://support.google.com/docs/answer/3093339" TargetMode="External"/><Relationship Id="rId3" Type="http://schemas.openxmlformats.org/officeDocument/2006/relationships/hyperlink" Target="https://pt.wikipedia.org/wiki/Lista_de_viagens_presidenciais_de_Jair_Bolsonaro"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www.google.com/search?q=CEFET-MG&amp;rlz=1C1CHBD_pt-PTBR843BR845&amp;oq=CEFET-MG&amp;aqs=chrome..69i57j46i512j0i512j46i175i199i512j0i512j69i59j46i175i199i512l2j0i512j46i175i199i512.2409j0j15&amp;sourceid=chrome&amp;ie=UTF-8" TargetMode="External"/><Relationship Id="rId2" Type="http://schemas.openxmlformats.org/officeDocument/2006/relationships/hyperlink" Target="https://www.google.com/search?q=arthur+lira&amp;oq=arthur+lira&amp;aqs=chrome..69i57j46i512j0i512l8.3260j1j7&amp;sourceid=chrome&amp;ie=UTF-8" TargetMode="External"/><Relationship Id="rId3" Type="http://schemas.openxmlformats.org/officeDocument/2006/relationships/hyperlink" Target="https://rozhon.com/sheets-for-marketers/web-scraping-using-importxml-in-google-spreadsheets/" TargetMode="External"/><Relationship Id="rId4" Type="http://schemas.openxmlformats.org/officeDocument/2006/relationships/hyperlink" Target="https://docs.google.com/spreadsheets/d/1C6hhFdizOv3_IlDGymS1MsG7s4j6ePdRIOBDllQBuR0/edit" TargetMode="External"/><Relationship Id="rId5" Type="http://schemas.openxmlformats.org/officeDocument/2006/relationships/hyperlink" Target="https://support.google.com/docs/answer/3093342" TargetMode="External"/><Relationship Id="rId6" Type="http://schemas.openxmlformats.org/officeDocument/2006/relationships/hyperlink" Target="https://www.cefetmg.br/noticias/" TargetMode="External"/><Relationship Id="rId7"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1" Type="http://schemas.openxmlformats.org/officeDocument/2006/relationships/hyperlink" Target="https://nodatanobusiness.com/terms-conditions/" TargetMode="External"/><Relationship Id="rId10" Type="http://schemas.openxmlformats.org/officeDocument/2006/relationships/hyperlink" Target="https://www.linkedin.com/company/nodatanobusiness/about/" TargetMode="External"/><Relationship Id="rId13" Type="http://schemas.openxmlformats.org/officeDocument/2006/relationships/hyperlink" Target="https://nodatanobusiness.com/" TargetMode="External"/><Relationship Id="rId12" Type="http://schemas.openxmlformats.org/officeDocument/2006/relationships/hyperlink" Target="https://nodatanobusiness.com/privacy-policy/" TargetMode="External"/><Relationship Id="rId1" Type="http://schemas.openxmlformats.org/officeDocument/2006/relationships/hyperlink" Target="https://nodatanobusiness.com/importfromweb/" TargetMode="External"/><Relationship Id="rId2" Type="http://schemas.openxmlformats.org/officeDocument/2006/relationships/hyperlink" Target="https://booking.com/hotel/es/avenidapalace" TargetMode="External"/><Relationship Id="rId3" Type="http://schemas.openxmlformats.org/officeDocument/2006/relationships/hyperlink" Target="https://www.booking.com/hotel/es/almanac-barcelona-barcelona" TargetMode="External"/><Relationship Id="rId4" Type="http://schemas.openxmlformats.org/officeDocument/2006/relationships/hyperlink" Target="http://nodatanobusiness.com/tutorials/find-an-xpath-with-little-html-knowledge" TargetMode="External"/><Relationship Id="rId9" Type="http://schemas.openxmlformats.org/officeDocument/2006/relationships/hyperlink" Target="https://nodatanobusiness.com/recipes/" TargetMode="External"/><Relationship Id="rId14" Type="http://schemas.openxmlformats.org/officeDocument/2006/relationships/drawing" Target="../drawings/drawing7.xml"/><Relationship Id="rId5" Type="http://schemas.openxmlformats.org/officeDocument/2006/relationships/hyperlink" Target="https://nodatanobusiness.com/recipes/scrape-amazon-product-data/" TargetMode="External"/><Relationship Id="rId6" Type="http://schemas.openxmlformats.org/officeDocument/2006/relationships/hyperlink" Target="https://nodatanobusiness.com/recipes/scrape-data-from-twitter/" TargetMode="External"/><Relationship Id="rId7" Type="http://schemas.openxmlformats.org/officeDocument/2006/relationships/hyperlink" Target="https://nodatanobusiness.com/recipes/scrape-data-from-twitter/" TargetMode="External"/><Relationship Id="rId8" Type="http://schemas.openxmlformats.org/officeDocument/2006/relationships/hyperlink" Target="https://nodatanobusiness.com/recipes/" TargetMode="External"/></Relationships>
</file>

<file path=xl/worksheets/_rels/sheet8.xml.rels><?xml version="1.0" encoding="UTF-8" standalone="yes"?><Relationships xmlns="http://schemas.openxmlformats.org/package/2006/relationships"><Relationship Id="rId40" Type="http://schemas.openxmlformats.org/officeDocument/2006/relationships/hyperlink" Target="https://www.google.com/search?q=BOLSONARO&amp;hl=en&amp;num=100" TargetMode="External"/><Relationship Id="rId190" Type="http://schemas.openxmlformats.org/officeDocument/2006/relationships/hyperlink" Target="https://www.google.com/search?q=lula&amp;hl=en&amp;num=100" TargetMode="External"/><Relationship Id="rId42" Type="http://schemas.openxmlformats.org/officeDocument/2006/relationships/hyperlink" Target="https://www.google.com/search?q=BOLSONARO&amp;hl=en&amp;num=100" TargetMode="External"/><Relationship Id="rId41" Type="http://schemas.openxmlformats.org/officeDocument/2006/relationships/hyperlink" Target="https://www.theatlantic.com/international/archive/2021/11/the-real-reason-behind-bolsonaros-climate-promises/620666/" TargetMode="External"/><Relationship Id="rId44" Type="http://schemas.openxmlformats.org/officeDocument/2006/relationships/hyperlink" Target="https://www.google.com/search?q=BOLSONARO&amp;hl=en&amp;num=100" TargetMode="External"/><Relationship Id="rId194" Type="http://schemas.openxmlformats.org/officeDocument/2006/relationships/hyperlink" Target="https://www.google.com/search?q=lula&amp;hl=en&amp;num=100" TargetMode="External"/><Relationship Id="rId43" Type="http://schemas.openxmlformats.org/officeDocument/2006/relationships/hyperlink" Target="https://www.independent.co.uk/topic/jair-bolsonaro" TargetMode="External"/><Relationship Id="rId193" Type="http://schemas.openxmlformats.org/officeDocument/2006/relationships/hyperlink" Target="https://www.facebook.com/Lula/" TargetMode="External"/><Relationship Id="rId46" Type="http://schemas.openxmlformats.org/officeDocument/2006/relationships/hyperlink" Target="https://www.google.com/search?q=BOLSONARO&amp;hl=en&amp;num=100" TargetMode="External"/><Relationship Id="rId192" Type="http://schemas.openxmlformats.org/officeDocument/2006/relationships/hyperlink" Target="https://www.google.com/search?q=lula&amp;hl=en&amp;num=100" TargetMode="External"/><Relationship Id="rId45" Type="http://schemas.openxmlformats.org/officeDocument/2006/relationships/hyperlink" Target="https://www.msnbc.com/opinion/trump-s-impact-brazil-s-bolsonaro-bodes-poorly-democracy-n1283840" TargetMode="External"/><Relationship Id="rId191" Type="http://schemas.openxmlformats.org/officeDocument/2006/relationships/hyperlink" Target="https://time.com/5946236/brazil-lula-returns/" TargetMode="External"/><Relationship Id="rId48" Type="http://schemas.openxmlformats.org/officeDocument/2006/relationships/hyperlink" Target="https://www.google.com/search?q=BOLSONARO&amp;hl=en&amp;num=100" TargetMode="External"/><Relationship Id="rId187" Type="http://schemas.openxmlformats.org/officeDocument/2006/relationships/hyperlink" Target="https://www.france24.com/en/live-news/20211008-brazil-s-lula-to-announce-next-year-if-will-run-for-president" TargetMode="External"/><Relationship Id="rId47" Type="http://schemas.openxmlformats.org/officeDocument/2006/relationships/hyperlink" Target="https://theconversation.com/us/topics/jair-bolsonaro-53689" TargetMode="External"/><Relationship Id="rId186" Type="http://schemas.openxmlformats.org/officeDocument/2006/relationships/hyperlink" Target="https://www.google.com/search?q=lula&amp;hl=en&amp;num=100" TargetMode="External"/><Relationship Id="rId185" Type="http://schemas.openxmlformats.org/officeDocument/2006/relationships/hyperlink" Target="https://www.bbc.com/news/world-latin-america-56326389" TargetMode="External"/><Relationship Id="rId49" Type="http://schemas.openxmlformats.org/officeDocument/2006/relationships/hyperlink" Target="https://www.newyorker.com/tag/jair-bolsonaro" TargetMode="External"/><Relationship Id="rId184" Type="http://schemas.openxmlformats.org/officeDocument/2006/relationships/hyperlink" Target="https://www.google.com/search?q=lula&amp;hl=en&amp;num=100" TargetMode="External"/><Relationship Id="rId189" Type="http://schemas.openxmlformats.org/officeDocument/2006/relationships/hyperlink" Target="https://thewire.in/world/brazil-lula-de-silva-sergio-moro" TargetMode="External"/><Relationship Id="rId188" Type="http://schemas.openxmlformats.org/officeDocument/2006/relationships/hyperlink" Target="https://www.google.com/search?q=lula&amp;hl=en&amp;num=100" TargetMode="External"/><Relationship Id="rId31" Type="http://schemas.openxmlformats.org/officeDocument/2006/relationships/hyperlink" Target="https://www.aljazeera.com/tag/jair-bolsonaro/" TargetMode="External"/><Relationship Id="rId30" Type="http://schemas.openxmlformats.org/officeDocument/2006/relationships/hyperlink" Target="https://www.google.com/search?q=BOLSONARO&amp;hl=en&amp;num=100" TargetMode="External"/><Relationship Id="rId33" Type="http://schemas.openxmlformats.org/officeDocument/2006/relationships/hyperlink" Target="https://www.cnn.com/2021/09/21/americas/bolsonaro-brazil-un-speech-2021-intl-latam/index.html" TargetMode="External"/><Relationship Id="rId183" Type="http://schemas.openxmlformats.org/officeDocument/2006/relationships/hyperlink" Target="https://www.americasquarterly.org/article/lula-is-back-but-which-lula/" TargetMode="External"/><Relationship Id="rId32" Type="http://schemas.openxmlformats.org/officeDocument/2006/relationships/hyperlink" Target="https://www.google.com/search?q=BOLSONARO&amp;hl=en&amp;num=100" TargetMode="External"/><Relationship Id="rId182" Type="http://schemas.openxmlformats.org/officeDocument/2006/relationships/hyperlink" Target="https://www.google.com/search?q=lula&amp;hl=en&amp;num=100" TargetMode="External"/><Relationship Id="rId35" Type="http://schemas.openxmlformats.org/officeDocument/2006/relationships/hyperlink" Target="https://www.economist.com/the-americas/2021/11/13/president-jair-bolsonaro-is-bad-for-brazils-economy" TargetMode="External"/><Relationship Id="rId181" Type="http://schemas.openxmlformats.org/officeDocument/2006/relationships/hyperlink" Target="https://www.reuters.com/world/americas/lula-retains-solid-lead-over-bolsonaro-2022-brazil-race-poll-shows-2021-09-17/" TargetMode="External"/><Relationship Id="rId34" Type="http://schemas.openxmlformats.org/officeDocument/2006/relationships/hyperlink" Target="https://www.google.com/search?q=BOLSONARO&amp;hl=en&amp;num=100" TargetMode="External"/><Relationship Id="rId180" Type="http://schemas.openxmlformats.org/officeDocument/2006/relationships/hyperlink" Target="https://www.google.com/search?q=lula&amp;hl=en&amp;num=100" TargetMode="External"/><Relationship Id="rId37" Type="http://schemas.openxmlformats.org/officeDocument/2006/relationships/hyperlink" Target="https://www.npr.org/2021/10/20/1047531982/brazil-senate-report-will-urge-charges-against-president-bolsonaro-over-the-pand" TargetMode="External"/><Relationship Id="rId176" Type="http://schemas.openxmlformats.org/officeDocument/2006/relationships/hyperlink" Target="https://www.google.com/search?q=lula&amp;hl=en&amp;num=100" TargetMode="External"/><Relationship Id="rId297" Type="http://schemas.openxmlformats.org/officeDocument/2006/relationships/hyperlink" Target="https://lula.life/" TargetMode="External"/><Relationship Id="rId36" Type="http://schemas.openxmlformats.org/officeDocument/2006/relationships/hyperlink" Target="https://www.google.com/search?q=BOLSONARO&amp;hl=en&amp;num=100" TargetMode="External"/><Relationship Id="rId175" Type="http://schemas.openxmlformats.org/officeDocument/2006/relationships/hyperlink" Target="https://www.britannica.com/biography/Luiz-Inacio-Lula-da-Silva" TargetMode="External"/><Relationship Id="rId296" Type="http://schemas.openxmlformats.org/officeDocument/2006/relationships/hyperlink" Target="https://www.google.com/search?q=lula&amp;hl=en&amp;num=100" TargetMode="External"/><Relationship Id="rId39" Type="http://schemas.openxmlformats.org/officeDocument/2006/relationships/hyperlink" Target="https://www.npr.org/sections/coronavirus-live-updates/2021/10/27/1049619752/brazil-bolsonaro-covid-senate-recommends-charges" TargetMode="External"/><Relationship Id="rId174" Type="http://schemas.openxmlformats.org/officeDocument/2006/relationships/hyperlink" Target="https://www.google.com/search?q=lula&amp;hl=en&amp;num=100" TargetMode="External"/><Relationship Id="rId295" Type="http://schemas.openxmlformats.org/officeDocument/2006/relationships/hyperlink" Target="https://www.isleofcaprilula.com/" TargetMode="External"/><Relationship Id="rId38" Type="http://schemas.openxmlformats.org/officeDocument/2006/relationships/hyperlink" Target="https://www.google.com/search?q=BOLSONARO&amp;hl=en&amp;num=100" TargetMode="External"/><Relationship Id="rId173" Type="http://schemas.openxmlformats.org/officeDocument/2006/relationships/hyperlink" Target="https://en.wikipedia.org/wiki/Luiz_In%C3%A1cio_Lula_da_Silva" TargetMode="External"/><Relationship Id="rId294" Type="http://schemas.openxmlformats.org/officeDocument/2006/relationships/hyperlink" Target="https://www.google.com/search?q=lula&amp;hl=en&amp;num=100" TargetMode="External"/><Relationship Id="rId179" Type="http://schemas.openxmlformats.org/officeDocument/2006/relationships/hyperlink" Target="https://www.ft.com/content/fd759f50-79c3-4933-93cd-d13e5df6d028" TargetMode="External"/><Relationship Id="rId178" Type="http://schemas.openxmlformats.org/officeDocument/2006/relationships/hyperlink" Target="https://www.google.com/search?q=lula&amp;hl=en&amp;num=100" TargetMode="External"/><Relationship Id="rId299" Type="http://schemas.openxmlformats.org/officeDocument/2006/relationships/hyperlink" Target="https://lulamena.com/" TargetMode="External"/><Relationship Id="rId177" Type="http://schemas.openxmlformats.org/officeDocument/2006/relationships/hyperlink" Target="https://www.theguardian.com/world/2021/jul/30/lula-2022-brazil-poised-for-sensational-political-comeback" TargetMode="External"/><Relationship Id="rId298" Type="http://schemas.openxmlformats.org/officeDocument/2006/relationships/hyperlink" Target="https://www.google.com/search?q=lula&amp;hl=en&amp;num=100" TargetMode="External"/><Relationship Id="rId20" Type="http://schemas.openxmlformats.org/officeDocument/2006/relationships/hyperlink" Target="https://www.google.com/search?q=BOLSONARO&amp;hl=en&amp;num=100" TargetMode="External"/><Relationship Id="rId22" Type="http://schemas.openxmlformats.org/officeDocument/2006/relationships/hyperlink" Target="https://www.google.com/search?q=BOLSONARO&amp;hl=en&amp;num=100" TargetMode="External"/><Relationship Id="rId21" Type="http://schemas.openxmlformats.org/officeDocument/2006/relationships/hyperlink" Target="https://www.bbc.com/news/world-latin-america-59051105" TargetMode="External"/><Relationship Id="rId24" Type="http://schemas.openxmlformats.org/officeDocument/2006/relationships/hyperlink" Target="https://www.google.com/search?q=BOLSONARO&amp;hl=en&amp;num=100" TargetMode="External"/><Relationship Id="rId23" Type="http://schemas.openxmlformats.org/officeDocument/2006/relationships/hyperlink" Target="https://www.france24.com/en/tag/jair-bolsonaro/" TargetMode="External"/><Relationship Id="rId26" Type="http://schemas.openxmlformats.org/officeDocument/2006/relationships/hyperlink" Target="https://www.google.com/search?q=BOLSONARO&amp;hl=en&amp;num=100" TargetMode="External"/><Relationship Id="rId25" Type="http://schemas.openxmlformats.org/officeDocument/2006/relationships/hyperlink" Target="https://www.ft.com/stream/2fc407d7-c4d8-41f8-903c-5af26d12f09a" TargetMode="External"/><Relationship Id="rId28" Type="http://schemas.openxmlformats.org/officeDocument/2006/relationships/hyperlink" Target="https://www.google.com/search?q=BOLSONARO&amp;hl=en&amp;num=100" TargetMode="External"/><Relationship Id="rId27" Type="http://schemas.openxmlformats.org/officeDocument/2006/relationships/hyperlink" Target="https://www.reuters.com/world/americas/brazil-senate-committee-approves-report-calling-bolsonaro-be-indicted-2021-10-26/" TargetMode="External"/><Relationship Id="rId29" Type="http://schemas.openxmlformats.org/officeDocument/2006/relationships/hyperlink" Target="https://www.reuters.com/world/americas/brazil-president-bolsonaro-postpones-re-election-event-with-liberal-party-2021-11-14/" TargetMode="External"/><Relationship Id="rId11" Type="http://schemas.openxmlformats.org/officeDocument/2006/relationships/hyperlink" Target="https://apnews.com/article/coronavirus-pandemic-technology-health-caribbean-brazil-9abd4832762e9ed405858248547955c3" TargetMode="External"/><Relationship Id="rId10" Type="http://schemas.openxmlformats.org/officeDocument/2006/relationships/hyperlink" Target="https://www.google.com/search?q=BOLSONARO&amp;hl=en&amp;num=100" TargetMode="External"/><Relationship Id="rId13" Type="http://schemas.openxmlformats.org/officeDocument/2006/relationships/hyperlink" Target="https://en.wikipedia.org/wiki/Jair_Bolsonaro" TargetMode="External"/><Relationship Id="rId12" Type="http://schemas.openxmlformats.org/officeDocument/2006/relationships/hyperlink" Target="https://www.google.com/search?q=BOLSONARO&amp;hl=en&amp;num=100" TargetMode="External"/><Relationship Id="rId15" Type="http://schemas.openxmlformats.org/officeDocument/2006/relationships/hyperlink" Target="https://www.nytimes.com/2021/11/11/world/americas/bolsonaro-trump-brazil-election.html" TargetMode="External"/><Relationship Id="rId198" Type="http://schemas.openxmlformats.org/officeDocument/2006/relationships/hyperlink" Target="https://www.google.com/search?q=lula&amp;hl=en&amp;num=100" TargetMode="External"/><Relationship Id="rId14" Type="http://schemas.openxmlformats.org/officeDocument/2006/relationships/hyperlink" Target="https://www.google.com/search?q=BOLSONARO&amp;hl=en&amp;num=100" TargetMode="External"/><Relationship Id="rId197" Type="http://schemas.openxmlformats.org/officeDocument/2006/relationships/hyperlink" Target="https://library.brown.edu/create/fivecenturiesofchange/chapters/chapter-8/luiz-ignacio-lula-da-silva/" TargetMode="External"/><Relationship Id="rId17" Type="http://schemas.openxmlformats.org/officeDocument/2006/relationships/hyperlink" Target="https://www.nytimes.com/2021/10/19/world/americas/bolsonaro-covid-19-brazil.html" TargetMode="External"/><Relationship Id="rId196" Type="http://schemas.openxmlformats.org/officeDocument/2006/relationships/hyperlink" Target="https://www.google.com/search?q=lula&amp;hl=en&amp;num=100" TargetMode="External"/><Relationship Id="rId16" Type="http://schemas.openxmlformats.org/officeDocument/2006/relationships/hyperlink" Target="https://www.google.com/search?q=BOLSONARO&amp;hl=en&amp;num=100" TargetMode="External"/><Relationship Id="rId195" Type="http://schemas.openxmlformats.org/officeDocument/2006/relationships/hyperlink" Target="https://www.aljazeera.com/news/2021/3/23/brazil-supreme-court-says-judge-who-convicted-lula-was-biased" TargetMode="External"/><Relationship Id="rId19" Type="http://schemas.openxmlformats.org/officeDocument/2006/relationships/hyperlink" Target="https://www.theguardian.com/world/jair-bolsonaro" TargetMode="External"/><Relationship Id="rId18" Type="http://schemas.openxmlformats.org/officeDocument/2006/relationships/hyperlink" Target="https://www.google.com/search?q=BOLSONARO&amp;hl=en&amp;num=100" TargetMode="External"/><Relationship Id="rId199" Type="http://schemas.openxmlformats.org/officeDocument/2006/relationships/hyperlink" Target="https://www.barrons.com/articles/i-m-willing-to-run-for-brazil-president-says-lula-01636995008" TargetMode="External"/><Relationship Id="rId84" Type="http://schemas.openxmlformats.org/officeDocument/2006/relationships/hyperlink" Target="https://www.google.com/search?q=BOLSONARO&amp;hl=en&amp;num=100" TargetMode="External"/><Relationship Id="rId83" Type="http://schemas.openxmlformats.org/officeDocument/2006/relationships/hyperlink" Target="https://www.youtube.com/watch?v=ZpfFi8oMQQE" TargetMode="External"/><Relationship Id="rId86" Type="http://schemas.openxmlformats.org/officeDocument/2006/relationships/hyperlink" Target="https://www.google.com/search?q=BOLSONARO&amp;hl=en&amp;num=100" TargetMode="External"/><Relationship Id="rId85" Type="http://schemas.openxmlformats.org/officeDocument/2006/relationships/hyperlink" Target="https://www.hrw.org/news/2021/11/02/cop26-dont-be-fooled-bolsonaros-pledges" TargetMode="External"/><Relationship Id="rId88" Type="http://schemas.openxmlformats.org/officeDocument/2006/relationships/hyperlink" Target="https://www.google.com/search?q=BOLSONARO&amp;hl=en&amp;num=100" TargetMode="External"/><Relationship Id="rId150" Type="http://schemas.openxmlformats.org/officeDocument/2006/relationships/hyperlink" Target="https://www.google.com/search?q=BOLSONARO&amp;hl=en&amp;num=100" TargetMode="External"/><Relationship Id="rId271" Type="http://schemas.openxmlformats.org/officeDocument/2006/relationships/hyperlink" Target="https://www.lulawashington.org/" TargetMode="External"/><Relationship Id="rId87" Type="http://schemas.openxmlformats.org/officeDocument/2006/relationships/hyperlink" Target="https://www.nationalgeographic.com/environment/article/brazil-president-jair-bolsonaro-promises-exploit-amazon-rain-forest" TargetMode="External"/><Relationship Id="rId270" Type="http://schemas.openxmlformats.org/officeDocument/2006/relationships/hyperlink" Target="https://www.google.com/search?q=lula&amp;hl=en&amp;num=100" TargetMode="External"/><Relationship Id="rId89" Type="http://schemas.openxmlformats.org/officeDocument/2006/relationships/hyperlink" Target="https://www.cbsnews.com/news/brazil-jair-bolsonaro-accused-crimes-against-humanity-amazon-deforestation/" TargetMode="External"/><Relationship Id="rId80" Type="http://schemas.openxmlformats.org/officeDocument/2006/relationships/hyperlink" Target="https://www.google.com/search?q=BOLSONARO&amp;hl=en&amp;num=100" TargetMode="External"/><Relationship Id="rId82" Type="http://schemas.openxmlformats.org/officeDocument/2006/relationships/hyperlink" Target="https://www.google.com/search?q=BOLSONARO&amp;hl=en&amp;num=100" TargetMode="External"/><Relationship Id="rId81" Type="http://schemas.openxmlformats.org/officeDocument/2006/relationships/hyperlink" Target="https://www.wsj.com/articles/brazilian-panel-recommends-criminal-charges-against-jair-bolsonaro-11634767002" TargetMode="External"/><Relationship Id="rId1" Type="http://schemas.openxmlformats.org/officeDocument/2006/relationships/hyperlink" Target="https://nodatanobusiness.com/importfromweb/documentation/" TargetMode="External"/><Relationship Id="rId2" Type="http://schemas.openxmlformats.org/officeDocument/2006/relationships/hyperlink" Target="https://nodatanobusiness.com/recipes/extract-google-results-with-importfromweb-the-scraping-function-for-google-sheets/" TargetMode="External"/><Relationship Id="rId3" Type="http://schemas.openxmlformats.org/officeDocument/2006/relationships/hyperlink" Target="https://docs.google.com/spreadsheets/d/1kujVAMLe7i7JzIGjTfDHdWS2qW0jJM-PehjIqqI20Ss/copy" TargetMode="External"/><Relationship Id="rId149" Type="http://schemas.openxmlformats.org/officeDocument/2006/relationships/hyperlink" Target="https://www.thestar.com.my/news/world/2021/11/15/brazil-president-bolsonaro-postpones-re-election-event-with-liberal-party" TargetMode="External"/><Relationship Id="rId4" Type="http://schemas.openxmlformats.org/officeDocument/2006/relationships/hyperlink" Target="https://gsuite.google.com/marketplace/app/importfromweb_easy_web_scraping/278587576794" TargetMode="External"/><Relationship Id="rId148" Type="http://schemas.openxmlformats.org/officeDocument/2006/relationships/hyperlink" Target="https://www.google.com/search?q=BOLSONARO&amp;hl=en&amp;num=100" TargetMode="External"/><Relationship Id="rId269" Type="http://schemas.openxmlformats.org/officeDocument/2006/relationships/hyperlink" Target="https://joylab.co.nz/the-lula-inn" TargetMode="External"/><Relationship Id="rId9" Type="http://schemas.openxmlformats.org/officeDocument/2006/relationships/hyperlink" Target="https://apnews.com/article/coronavirus-pandemic-crime-caribbean-health-brazil-80823c6b0d77567d5912373f9d756cbe" TargetMode="External"/><Relationship Id="rId143" Type="http://schemas.openxmlformats.org/officeDocument/2006/relationships/hyperlink" Target="https://www.franceculture.fr/emissions/cultures-monde/jair-bolsonaro-une-gestion-criminelle-du-covid" TargetMode="External"/><Relationship Id="rId264" Type="http://schemas.openxmlformats.org/officeDocument/2006/relationships/hyperlink" Target="https://www.google.com/search?q=lula&amp;hl=en&amp;num=100" TargetMode="External"/><Relationship Id="rId142" Type="http://schemas.openxmlformats.org/officeDocument/2006/relationships/hyperlink" Target="https://www.google.com/search?q=BOLSONARO&amp;hl=en&amp;num=100" TargetMode="External"/><Relationship Id="rId263" Type="http://schemas.openxmlformats.org/officeDocument/2006/relationships/hyperlink" Target="https://www.lulacafe.com/" TargetMode="External"/><Relationship Id="rId141" Type="http://schemas.openxmlformats.org/officeDocument/2006/relationships/hyperlink" Target="https://www.nrdc.org/onearth/jair-bolsonaro-horrified-world-community-amazon-brazils-not-yours" TargetMode="External"/><Relationship Id="rId262" Type="http://schemas.openxmlformats.org/officeDocument/2006/relationships/hyperlink" Target="https://www.google.com/search?q=lula&amp;hl=en&amp;num=100" TargetMode="External"/><Relationship Id="rId140" Type="http://schemas.openxmlformats.org/officeDocument/2006/relationships/hyperlink" Target="https://www.google.com/search?q=BOLSONARO&amp;hl=en&amp;num=100" TargetMode="External"/><Relationship Id="rId261" Type="http://schemas.openxmlformats.org/officeDocument/2006/relationships/hyperlink" Target="https://starwars.fandom.com/wiki/Lula_Talisola" TargetMode="External"/><Relationship Id="rId5" Type="http://schemas.openxmlformats.org/officeDocument/2006/relationships/hyperlink" Target="https://www.google.com/search?q=lula&amp;hl=en&amp;num=100" TargetMode="External"/><Relationship Id="rId147" Type="http://schemas.openxmlformats.org/officeDocument/2006/relationships/hyperlink" Target="https://www.cfr.org/blog/whatsapps-influence-brazilian-election-and-how-it-helped-jair-bolsonaro-win" TargetMode="External"/><Relationship Id="rId268" Type="http://schemas.openxmlformats.org/officeDocument/2006/relationships/hyperlink" Target="https://www.google.com/search?q=lula&amp;hl=en&amp;num=100" TargetMode="External"/><Relationship Id="rId6" Type="http://schemas.openxmlformats.org/officeDocument/2006/relationships/hyperlink" Target="https://www.google.com/search?q=&amp;hl=en&amp;num=100" TargetMode="External"/><Relationship Id="rId146" Type="http://schemas.openxmlformats.org/officeDocument/2006/relationships/hyperlink" Target="https://www.google.com/search?q=BOLSONARO&amp;hl=en&amp;num=100" TargetMode="External"/><Relationship Id="rId267" Type="http://schemas.openxmlformats.org/officeDocument/2006/relationships/hyperlink" Target="https://www.dw.com/en/brazils-supreme-court-agrees-lula-convictions-are-void/a-57220783" TargetMode="External"/><Relationship Id="rId7" Type="http://schemas.openxmlformats.org/officeDocument/2006/relationships/hyperlink" Target="https://www.google.com/search?q=&amp;hl=en&amp;num=100" TargetMode="External"/><Relationship Id="rId145" Type="http://schemas.openxmlformats.org/officeDocument/2006/relationships/hyperlink" Target="https://agenciabrasil.ebc.com.br/politica/noticia/2021-11/em-dubai-presidente-bolsonaro-participa-de-forum-de-investimentos" TargetMode="External"/><Relationship Id="rId266" Type="http://schemas.openxmlformats.org/officeDocument/2006/relationships/hyperlink" Target="https://www.google.com/search?q=lula&amp;hl=en&amp;num=100" TargetMode="External"/><Relationship Id="rId8" Type="http://schemas.openxmlformats.org/officeDocument/2006/relationships/hyperlink" Target="https://www.google.com/search?q=&amp;hl=en&amp;num=100" TargetMode="External"/><Relationship Id="rId144" Type="http://schemas.openxmlformats.org/officeDocument/2006/relationships/hyperlink" Target="https://www.google.com/search?q=BOLSONARO&amp;hl=en&amp;num=100" TargetMode="External"/><Relationship Id="rId265" Type="http://schemas.openxmlformats.org/officeDocument/2006/relationships/hyperlink" Target="https://www.law.gwu.edu/lula-hagos" TargetMode="External"/><Relationship Id="rId73" Type="http://schemas.openxmlformats.org/officeDocument/2006/relationships/hyperlink" Target="https://www.universityworldnews.com/post.php?story=20211113134741198" TargetMode="External"/><Relationship Id="rId72" Type="http://schemas.openxmlformats.org/officeDocument/2006/relationships/hyperlink" Target="https://www.google.com/search?q=BOLSONARO&amp;hl=en&amp;num=100" TargetMode="External"/><Relationship Id="rId75" Type="http://schemas.openxmlformats.org/officeDocument/2006/relationships/hyperlink" Target="https://www.irishtimes.com/news/world/bolsonaro-trump-connection-threatens-brazilian-elections-1.4728442" TargetMode="External"/><Relationship Id="rId74" Type="http://schemas.openxmlformats.org/officeDocument/2006/relationships/hyperlink" Target="https://www.google.com/search?q=BOLSONARO&amp;hl=en&amp;num=100" TargetMode="External"/><Relationship Id="rId77" Type="http://schemas.openxmlformats.org/officeDocument/2006/relationships/hyperlink" Target="https://www.washingtonpost.com/world/2021/10/19/homicide-bolsonaro-brazil-coronavirus/" TargetMode="External"/><Relationship Id="rId260" Type="http://schemas.openxmlformats.org/officeDocument/2006/relationships/hyperlink" Target="https://www.google.com/search?q=lula&amp;hl=en&amp;num=100" TargetMode="External"/><Relationship Id="rId76" Type="http://schemas.openxmlformats.org/officeDocument/2006/relationships/hyperlink" Target="https://www.google.com/search?q=BOLSONARO&amp;hl=en&amp;num=100" TargetMode="External"/><Relationship Id="rId79" Type="http://schemas.openxmlformats.org/officeDocument/2006/relationships/hyperlink" Target="https://thehill.com/policy/international/americas/578626-trump-issues-endorsement-for-bolsonaro" TargetMode="External"/><Relationship Id="rId78" Type="http://schemas.openxmlformats.org/officeDocument/2006/relationships/hyperlink" Target="https://www.google.com/search?q=BOLSONARO&amp;hl=en&amp;num=100" TargetMode="External"/><Relationship Id="rId71" Type="http://schemas.openxmlformats.org/officeDocument/2006/relationships/hyperlink" Target="https://www.dw.com/en/reporters-attacked-by-bolsonaros-security-agents-in-rome/a-59681718" TargetMode="External"/><Relationship Id="rId70" Type="http://schemas.openxmlformats.org/officeDocument/2006/relationships/hyperlink" Target="https://www.google.com/search?q=BOLSONARO&amp;hl=en&amp;num=100" TargetMode="External"/><Relationship Id="rId139" Type="http://schemas.openxmlformats.org/officeDocument/2006/relationships/hyperlink" Target="https://foreignpolicy.com/2021/01/14/bolsonaro-brazil-trump-anti-democracy-elections/" TargetMode="External"/><Relationship Id="rId138" Type="http://schemas.openxmlformats.org/officeDocument/2006/relationships/hyperlink" Target="https://www.google.com/search?q=BOLSONARO&amp;hl=en&amp;num=100" TargetMode="External"/><Relationship Id="rId259" Type="http://schemas.openxmlformats.org/officeDocument/2006/relationships/hyperlink" Target="https://edition.cnn.com/2021/03/10/americas/lula-brazil-president-conviction-intl-latam/index.html" TargetMode="External"/><Relationship Id="rId137" Type="http://schemas.openxmlformats.org/officeDocument/2006/relationships/hyperlink" Target="https://www.pri.org/stories/2020-11-16/bolsonaro-loses-big-brazil-s-local-elections" TargetMode="External"/><Relationship Id="rId258" Type="http://schemas.openxmlformats.org/officeDocument/2006/relationships/hyperlink" Target="https://www.google.com/search?q=lula&amp;hl=en&amp;num=100" TargetMode="External"/><Relationship Id="rId132" Type="http://schemas.openxmlformats.org/officeDocument/2006/relationships/hyperlink" Target="https://www.google.com/search?q=BOLSONARO&amp;hl=en&amp;num=100" TargetMode="External"/><Relationship Id="rId253" Type="http://schemas.openxmlformats.org/officeDocument/2006/relationships/hyperlink" Target="https://www.flipkart.com/brazil-under-lula/p/itmczyxt6gvhwkp7" TargetMode="External"/><Relationship Id="rId131" Type="http://schemas.openxmlformats.org/officeDocument/2006/relationships/hyperlink" Target="https://politica.estadao.com.br/noticias/geral,bolsonaro-e-recebido-com-gritos-de-mito-em-jantar-de-empresarios-em-dubai,70003898599" TargetMode="External"/><Relationship Id="rId252" Type="http://schemas.openxmlformats.org/officeDocument/2006/relationships/hyperlink" Target="https://www.google.com/search?q=lula&amp;hl=en&amp;num=100" TargetMode="External"/><Relationship Id="rId130" Type="http://schemas.openxmlformats.org/officeDocument/2006/relationships/hyperlink" Target="https://www.google.com/search?q=BOLSONARO&amp;hl=en&amp;num=100" TargetMode="External"/><Relationship Id="rId251" Type="http://schemas.openxmlformats.org/officeDocument/2006/relationships/hyperlink" Target="https://indianexpress.com/article/world/brazil-poll-projects-lula-would-beat-bolsonaro-soundly-in-2022-7312998/" TargetMode="External"/><Relationship Id="rId250" Type="http://schemas.openxmlformats.org/officeDocument/2006/relationships/hyperlink" Target="https://www.google.com/search?q=lula&amp;hl=en&amp;num=100" TargetMode="External"/><Relationship Id="rId136" Type="http://schemas.openxmlformats.org/officeDocument/2006/relationships/hyperlink" Target="https://www.google.com/search?q=BOLSONARO&amp;hl=en&amp;num=100" TargetMode="External"/><Relationship Id="rId257" Type="http://schemas.openxmlformats.org/officeDocument/2006/relationships/hyperlink" Target="https://www.amazon.com/Lula-Brazil-Story-So-Far/dp/0520261550" TargetMode="External"/><Relationship Id="rId135" Type="http://schemas.openxmlformats.org/officeDocument/2006/relationships/hyperlink" Target="https://theprint.in/world/sick-with-covid-brazils-bolsonaro-defends-his-virus-approach/456593/" TargetMode="External"/><Relationship Id="rId256" Type="http://schemas.openxmlformats.org/officeDocument/2006/relationships/hyperlink" Target="https://www.google.com/search?q=lula&amp;hl=en&amp;num=100" TargetMode="External"/><Relationship Id="rId134" Type="http://schemas.openxmlformats.org/officeDocument/2006/relationships/hyperlink" Target="https://www.google.com/search?q=BOLSONARO&amp;hl=en&amp;num=100" TargetMode="External"/><Relationship Id="rId255" Type="http://schemas.openxmlformats.org/officeDocument/2006/relationships/hyperlink" Target="https://www.independent.co.uk/topic/lula" TargetMode="External"/><Relationship Id="rId133" Type="http://schemas.openxmlformats.org/officeDocument/2006/relationships/hyperlink" Target="https://time.com/5946401/brazil-covid-19-vaccines-bolsonaro/" TargetMode="External"/><Relationship Id="rId254" Type="http://schemas.openxmlformats.org/officeDocument/2006/relationships/hyperlink" Target="https://www.google.com/search?q=lula&amp;hl=en&amp;num=100" TargetMode="External"/><Relationship Id="rId62" Type="http://schemas.openxmlformats.org/officeDocument/2006/relationships/hyperlink" Target="https://www.google.com/search?q=BOLSONARO&amp;hl=en&amp;num=100" TargetMode="External"/><Relationship Id="rId61" Type="http://schemas.openxmlformats.org/officeDocument/2006/relationships/hyperlink" Target="https://www.foreignaffairs.com/articles/brazil/2021-11-01/democracy-dying-brazil" TargetMode="External"/><Relationship Id="rId64" Type="http://schemas.openxmlformats.org/officeDocument/2006/relationships/hyperlink" Target="https://www.google.com/search?q=BOLSONARO&amp;hl=en&amp;num=100" TargetMode="External"/><Relationship Id="rId63" Type="http://schemas.openxmlformats.org/officeDocument/2006/relationships/hyperlink" Target="https://news.sky.com/topic/jair-bolsonaro-7911" TargetMode="External"/><Relationship Id="rId66" Type="http://schemas.openxmlformats.org/officeDocument/2006/relationships/hyperlink" Target="https://www.google.com/search?q=BOLSONARO&amp;hl=en&amp;num=100" TargetMode="External"/><Relationship Id="rId172" Type="http://schemas.openxmlformats.org/officeDocument/2006/relationships/hyperlink" Target="https://www.google.com/search?q=lula&amp;hl=en&amp;num=100" TargetMode="External"/><Relationship Id="rId293" Type="http://schemas.openxmlformats.org/officeDocument/2006/relationships/hyperlink" Target="https://www.correiobraziliense.com.br/politica/2021/11/4962662-lula-amplia-vantagem-sobre-bolsonaro-no-2-turno-aponta-pesquisa.html" TargetMode="External"/><Relationship Id="rId65" Type="http://schemas.openxmlformats.org/officeDocument/2006/relationships/hyperlink" Target="https://www.bloomberg.com/news/articles/2021-10-31/bolsonaro-tells-merkel-at-g-20-i-m-not-as-bad-as-people-say" TargetMode="External"/><Relationship Id="rId171" Type="http://schemas.openxmlformats.org/officeDocument/2006/relationships/hyperlink" Target="https://nacla.org/news/2019/08/21/bolsonaro-and-brazil-court-global-far-right" TargetMode="External"/><Relationship Id="rId292" Type="http://schemas.openxmlformats.org/officeDocument/2006/relationships/hyperlink" Target="https://www.google.com/search?q=lula&amp;hl=en&amp;num=100" TargetMode="External"/><Relationship Id="rId68" Type="http://schemas.openxmlformats.org/officeDocument/2006/relationships/hyperlink" Target="https://www.google.com/search?q=BOLSONARO&amp;hl=en&amp;num=100" TargetMode="External"/><Relationship Id="rId170" Type="http://schemas.openxmlformats.org/officeDocument/2006/relationships/hyperlink" Target="https://www.google.com/search?q=BOLSONARO&amp;hl=en&amp;num=100" TargetMode="External"/><Relationship Id="rId291" Type="http://schemas.openxmlformats.org/officeDocument/2006/relationships/hyperlink" Target="https://law.pace.edu/land-use-leadership-alliance-training-program" TargetMode="External"/><Relationship Id="rId67" Type="http://schemas.openxmlformats.org/officeDocument/2006/relationships/hyperlink" Target="https://americasquarterly.org/article/why-lula-vs-bolsonaro-in-brazil-leaves-little-room-for-others/" TargetMode="External"/><Relationship Id="rId290" Type="http://schemas.openxmlformats.org/officeDocument/2006/relationships/hyperlink" Target="https://www.google.com/search?q=lula&amp;hl=en&amp;num=100" TargetMode="External"/><Relationship Id="rId60" Type="http://schemas.openxmlformats.org/officeDocument/2006/relationships/hyperlink" Target="https://www.google.com/search?q=BOLSONARO&amp;hl=en&amp;num=100" TargetMode="External"/><Relationship Id="rId165" Type="http://schemas.openxmlformats.org/officeDocument/2006/relationships/hyperlink" Target="https://news.mongabay.com/2018/11/bolsonaro-pledges-government-shakeup-deregulation-amazon-development/" TargetMode="External"/><Relationship Id="rId286" Type="http://schemas.openxmlformats.org/officeDocument/2006/relationships/hyperlink" Target="https://www.google.com/search?q=lula&amp;hl=en&amp;num=100" TargetMode="External"/><Relationship Id="rId69" Type="http://schemas.openxmlformats.org/officeDocument/2006/relationships/hyperlink" Target="https://www.amnesty.org/en/latest/news/2021/10/mil-dias-bolsonaro-grave-crisis-derechos-humanos-brasil/" TargetMode="External"/><Relationship Id="rId164" Type="http://schemas.openxmlformats.org/officeDocument/2006/relationships/hyperlink" Target="https://www.google.com/search?q=BOLSONARO&amp;hl=en&amp;num=100" TargetMode="External"/><Relationship Id="rId285" Type="http://schemas.openxmlformats.org/officeDocument/2006/relationships/hyperlink" Target="https://www.nsenergybusiness.com/projects/lula-oil-field-development/" TargetMode="External"/><Relationship Id="rId163" Type="http://schemas.openxmlformats.org/officeDocument/2006/relationships/hyperlink" Target="https://istoe.com.br/tag/bolsonaro/" TargetMode="External"/><Relationship Id="rId284" Type="http://schemas.openxmlformats.org/officeDocument/2006/relationships/hyperlink" Target="https://www.google.com/search?q=lula&amp;hl=en&amp;num=100" TargetMode="External"/><Relationship Id="rId162" Type="http://schemas.openxmlformats.org/officeDocument/2006/relationships/hyperlink" Target="https://www.google.com/search?q=BOLSONARO&amp;hl=en&amp;num=100" TargetMode="External"/><Relationship Id="rId283" Type="http://schemas.openxmlformats.org/officeDocument/2006/relationships/hyperlink" Target="https://dedar.com/product/be-bop-a-lula" TargetMode="External"/><Relationship Id="rId169" Type="http://schemas.openxmlformats.org/officeDocument/2006/relationships/hyperlink" Target="https://www.jacobinmag.com/2018/10/jair-bolsonaro-quotes-brazil-election" TargetMode="External"/><Relationship Id="rId168" Type="http://schemas.openxmlformats.org/officeDocument/2006/relationships/hyperlink" Target="https://www.google.com/search?q=BOLSONARO&amp;hl=en&amp;num=100" TargetMode="External"/><Relationship Id="rId289" Type="http://schemas.openxmlformats.org/officeDocument/2006/relationships/hyperlink" Target="https://lulaschocolates.com/" TargetMode="External"/><Relationship Id="rId167" Type="http://schemas.openxmlformats.org/officeDocument/2006/relationships/hyperlink" Target="https://en.mercopress.com/2021/11/15/bolsonaro-not-joining-brazil-s-liberal-party-for-now" TargetMode="External"/><Relationship Id="rId288" Type="http://schemas.openxmlformats.org/officeDocument/2006/relationships/hyperlink" Target="https://www.google.com/search?q=lula&amp;hl=en&amp;num=100" TargetMode="External"/><Relationship Id="rId166" Type="http://schemas.openxmlformats.org/officeDocument/2006/relationships/hyperlink" Target="https://www.google.com/search?q=BOLSONARO&amp;hl=en&amp;num=100" TargetMode="External"/><Relationship Id="rId287" Type="http://schemas.openxmlformats.org/officeDocument/2006/relationships/hyperlink" Target="https://www.lulalake.org/" TargetMode="External"/><Relationship Id="rId51" Type="http://schemas.openxmlformats.org/officeDocument/2006/relationships/hyperlink" Target="https://www.newyorker.com/magazine/2019/04/01/jair-bolsonaros-southern-strategy" TargetMode="External"/><Relationship Id="rId50" Type="http://schemas.openxmlformats.org/officeDocument/2006/relationships/hyperlink" Target="https://www.google.com/search?q=BOLSONARO&amp;hl=en&amp;num=100" TargetMode="External"/><Relationship Id="rId53" Type="http://schemas.openxmlformats.org/officeDocument/2006/relationships/hyperlink" Target="https://www.yahoo.com/now/jair-bolsonaro-guns-rising-violence-000406317.html" TargetMode="External"/><Relationship Id="rId52" Type="http://schemas.openxmlformats.org/officeDocument/2006/relationships/hyperlink" Target="https://www.google.com/search?q=BOLSONARO&amp;hl=en&amp;num=100" TargetMode="External"/><Relationship Id="rId55" Type="http://schemas.openxmlformats.org/officeDocument/2006/relationships/hyperlink" Target="https://rsf.org/en/predator/jair-bolsonaro" TargetMode="External"/><Relationship Id="rId161" Type="http://schemas.openxmlformats.org/officeDocument/2006/relationships/hyperlink" Target="https://www.wola.org/analysis/bolsonaro-acts-promises-dismantle-human-rights-protections-brazil/" TargetMode="External"/><Relationship Id="rId282" Type="http://schemas.openxmlformats.org/officeDocument/2006/relationships/hyperlink" Target="https://www.google.com/search?q=lula&amp;hl=en&amp;num=100" TargetMode="External"/><Relationship Id="rId54" Type="http://schemas.openxmlformats.org/officeDocument/2006/relationships/hyperlink" Target="https://www.google.com/search?q=BOLSONARO&amp;hl=en&amp;num=100" TargetMode="External"/><Relationship Id="rId160" Type="http://schemas.openxmlformats.org/officeDocument/2006/relationships/hyperlink" Target="https://www.google.com/search?q=BOLSONARO&amp;hl=en&amp;num=100" TargetMode="External"/><Relationship Id="rId281" Type="http://schemas.openxmlformats.org/officeDocument/2006/relationships/hyperlink" Target="https://www.bakerlaw.com/DanielFLula" TargetMode="External"/><Relationship Id="rId57" Type="http://schemas.openxmlformats.org/officeDocument/2006/relationships/hyperlink" Target="https://www.britannica.com/biography/Jair-Bolsonaro" TargetMode="External"/><Relationship Id="rId280" Type="http://schemas.openxmlformats.org/officeDocument/2006/relationships/hyperlink" Target="https://www.google.com/search?q=lula&amp;hl=en&amp;num=100" TargetMode="External"/><Relationship Id="rId56" Type="http://schemas.openxmlformats.org/officeDocument/2006/relationships/hyperlink" Target="https://www.google.com/search?q=BOLSONARO&amp;hl=en&amp;num=100" TargetMode="External"/><Relationship Id="rId159" Type="http://schemas.openxmlformats.org/officeDocument/2006/relationships/hyperlink" Target="https://gauchazh.clicrbs.com.br/politica/noticia/2021/11/bolsonaro-coloca-em-duvida-filiacao-ao-pl-ckvzc5fyw000s01iriqpf9zub.html" TargetMode="External"/><Relationship Id="rId59" Type="http://schemas.openxmlformats.org/officeDocument/2006/relationships/hyperlink" Target="https://timesofindia.indiatimes.com/topic/jair-bolsonaro" TargetMode="External"/><Relationship Id="rId154" Type="http://schemas.openxmlformats.org/officeDocument/2006/relationships/hyperlink" Target="https://www.google.com/search?q=BOLSONARO&amp;hl=en&amp;num=100" TargetMode="External"/><Relationship Id="rId275" Type="http://schemas.openxmlformats.org/officeDocument/2006/relationships/hyperlink" Target="https://www.exploretock.com/lulacafe/" TargetMode="External"/><Relationship Id="rId58" Type="http://schemas.openxmlformats.org/officeDocument/2006/relationships/hyperlink" Target="https://www.google.com/search?q=BOLSONARO&amp;hl=en&amp;num=100" TargetMode="External"/><Relationship Id="rId153" Type="http://schemas.openxmlformats.org/officeDocument/2006/relationships/hyperlink" Target="https://www.infomoney.com.br/mercados/pl-adia-cerimonia-de-filiacao-do-presidente-jair-bolsonaro/" TargetMode="External"/><Relationship Id="rId274" Type="http://schemas.openxmlformats.org/officeDocument/2006/relationships/hyperlink" Target="https://www.google.com/search?q=lula&amp;hl=en&amp;num=100" TargetMode="External"/><Relationship Id="rId152" Type="http://schemas.openxmlformats.org/officeDocument/2006/relationships/hyperlink" Target="https://www.google.com/search?q=BOLSONARO&amp;hl=en&amp;num=100" TargetMode="External"/><Relationship Id="rId273" Type="http://schemas.openxmlformats.org/officeDocument/2006/relationships/hyperlink" Target="https://www.cityoflula.com/utility-payments/" TargetMode="External"/><Relationship Id="rId151" Type="http://schemas.openxmlformats.org/officeDocument/2006/relationships/hyperlink" Target="https://www.nature.com/articles/d41586-021-01031-w" TargetMode="External"/><Relationship Id="rId272" Type="http://schemas.openxmlformats.org/officeDocument/2006/relationships/hyperlink" Target="https://www.google.com/search?q=lula&amp;hl=en&amp;num=100" TargetMode="External"/><Relationship Id="rId158" Type="http://schemas.openxmlformats.org/officeDocument/2006/relationships/hyperlink" Target="https://www.google.com/search?q=BOLSONARO&amp;hl=en&amp;num=100" TargetMode="External"/><Relationship Id="rId279" Type="http://schemas.openxmlformats.org/officeDocument/2006/relationships/hyperlink" Target="https://frontline.thehindu.com/world-affairs/former-president-luiz-inacio-lula-da-silva-of-brazil-is-cleared-to-contest-the-2022-elections/article34251107.ece" TargetMode="External"/><Relationship Id="rId157" Type="http://schemas.openxmlformats.org/officeDocument/2006/relationships/hyperlink" Target="https://www.gov.br/planalto/pt-br/acompanhe-o-planalto/noticias/2021/11/presidente-da-republica-jair-bolsonaro-chega-a-dubai" TargetMode="External"/><Relationship Id="rId278" Type="http://schemas.openxmlformats.org/officeDocument/2006/relationships/hyperlink" Target="https://www.google.com/search?q=lula&amp;hl=en&amp;num=100" TargetMode="External"/><Relationship Id="rId156" Type="http://schemas.openxmlformats.org/officeDocument/2006/relationships/hyperlink" Target="https://www.google.com/search?q=BOLSONARO&amp;hl=en&amp;num=100" TargetMode="External"/><Relationship Id="rId277" Type="http://schemas.openxmlformats.org/officeDocument/2006/relationships/hyperlink" Target="https://londonfashionweek.co.uk/designers/lula-laora" TargetMode="External"/><Relationship Id="rId155" Type="http://schemas.openxmlformats.org/officeDocument/2006/relationships/hyperlink" Target="https://www.institutmontaigne.org/en/blog/portrait-jair-bolsonaro-president-federative-republic-brazil" TargetMode="External"/><Relationship Id="rId276" Type="http://schemas.openxmlformats.org/officeDocument/2006/relationships/hyperlink" Target="https://www.google.com/search?q=lula&amp;hl=en&amp;num=100" TargetMode="External"/><Relationship Id="rId107" Type="http://schemas.openxmlformats.org/officeDocument/2006/relationships/hyperlink" Target="https://www.opendemocracy.net/en/democraciaabierta/bolsonaro-and-brazilian-far-right/" TargetMode="External"/><Relationship Id="rId228" Type="http://schemas.openxmlformats.org/officeDocument/2006/relationships/hyperlink" Target="https://www.google.com/search?q=lula&amp;hl=en&amp;num=100" TargetMode="External"/><Relationship Id="rId349" Type="http://schemas.openxmlformats.org/officeDocument/2006/relationships/hyperlink" Target="https://www.metropoles.com/brasil/em-giro-pela-europa-com-lula-janja-procura-cervejas-e-internet-reage" TargetMode="External"/><Relationship Id="rId106" Type="http://schemas.openxmlformats.org/officeDocument/2006/relationships/hyperlink" Target="https://www.google.com/search?q=BOLSONARO&amp;hl=en&amp;num=100" TargetMode="External"/><Relationship Id="rId227" Type="http://schemas.openxmlformats.org/officeDocument/2006/relationships/hyperlink" Target="https://www.instagram.com/wearelula/?hl=en" TargetMode="External"/><Relationship Id="rId348" Type="http://schemas.openxmlformats.org/officeDocument/2006/relationships/hyperlink" Target="https://www.google.com/search?q=lula&amp;hl=en&amp;num=100" TargetMode="External"/><Relationship Id="rId105" Type="http://schemas.openxmlformats.org/officeDocument/2006/relationships/hyperlink" Target="https://nypost.com/2020/03/12/brazil-president-jair-bolsonaro-tested-for-coronavirus-after-calling-crisis-fantasy/" TargetMode="External"/><Relationship Id="rId226" Type="http://schemas.openxmlformats.org/officeDocument/2006/relationships/hyperlink" Target="https://www.google.com/search?q=lula&amp;hl=en&amp;num=100" TargetMode="External"/><Relationship Id="rId347" Type="http://schemas.openxmlformats.org/officeDocument/2006/relationships/hyperlink" Target="https://noticias.r7.com/prisma/blog-do-nolasco/bolsonaro-diz-que-chapa-com-lula-e-alckmin-e-vale-tudo-pelo-poder-14112021" TargetMode="External"/><Relationship Id="rId104" Type="http://schemas.openxmlformats.org/officeDocument/2006/relationships/hyperlink" Target="https://www.google.com/search?q=BOLSONARO&amp;hl=en&amp;num=100" TargetMode="External"/><Relationship Id="rId225" Type="http://schemas.openxmlformats.org/officeDocument/2006/relationships/hyperlink" Target="https://www.opendemocracy.net/en/democraciaabierta/lulu-brazil-returns-to-political-arena-en/" TargetMode="External"/><Relationship Id="rId346" Type="http://schemas.openxmlformats.org/officeDocument/2006/relationships/hyperlink" Target="https://www.google.com/search?q=lula&amp;hl=en&amp;num=100" TargetMode="External"/><Relationship Id="rId109" Type="http://schemas.openxmlformats.org/officeDocument/2006/relationships/hyperlink" Target="https://theintercept.com/2018/10/28/jair-bolsonaro-elected-president-brazil/" TargetMode="External"/><Relationship Id="rId108" Type="http://schemas.openxmlformats.org/officeDocument/2006/relationships/hyperlink" Target="https://www.google.com/search?q=BOLSONARO&amp;hl=en&amp;num=100" TargetMode="External"/><Relationship Id="rId229" Type="http://schemas.openxmlformats.org/officeDocument/2006/relationships/hyperlink" Target="https://sequestration.mit.edu/tools/projects/lula.html" TargetMode="External"/><Relationship Id="rId220" Type="http://schemas.openxmlformats.org/officeDocument/2006/relationships/hyperlink" Target="https://www.google.com/search?q=lula&amp;hl=en&amp;num=100" TargetMode="External"/><Relationship Id="rId341" Type="http://schemas.openxmlformats.org/officeDocument/2006/relationships/hyperlink" Target="https://healthcare.ascension.org/doctors/1902306111/lula-galgalo-nashville-tn" TargetMode="External"/><Relationship Id="rId340" Type="http://schemas.openxmlformats.org/officeDocument/2006/relationships/hyperlink" Target="https://www.google.com/search?q=lula&amp;hl=en&amp;num=100" TargetMode="External"/><Relationship Id="rId103" Type="http://schemas.openxmlformats.org/officeDocument/2006/relationships/hyperlink" Target="https://www1.folha.uol.com.br/internacional/en/brazil/2021/11/moro-joins-podemos-political-party-attacks-bolsonaro-and-the-pt-and-defends-car-wash.shtml" TargetMode="External"/><Relationship Id="rId224" Type="http://schemas.openxmlformats.org/officeDocument/2006/relationships/hyperlink" Target="https://www.google.com/search?q=lula&amp;hl=en&amp;num=100" TargetMode="External"/><Relationship Id="rId345" Type="http://schemas.openxmlformats.org/officeDocument/2006/relationships/hyperlink" Target="https://www.exploregeorgia.org/city/lula" TargetMode="External"/><Relationship Id="rId102" Type="http://schemas.openxmlformats.org/officeDocument/2006/relationships/hyperlink" Target="https://www.google.com/search?q=BOLSONARO&amp;hl=en&amp;num=100" TargetMode="External"/><Relationship Id="rId223" Type="http://schemas.openxmlformats.org/officeDocument/2006/relationships/hyperlink" Target="https://newint.org/features/2021/08/09/interview-luiz-inacio-lula-da-silva" TargetMode="External"/><Relationship Id="rId344" Type="http://schemas.openxmlformats.org/officeDocument/2006/relationships/hyperlink" Target="https://www.google.com/search?q=lula&amp;hl=en&amp;num=100" TargetMode="External"/><Relationship Id="rId101" Type="http://schemas.openxmlformats.org/officeDocument/2006/relationships/hyperlink" Target="https://nymag.com/intelligencer/2021/10/could-bolsonaro-see-crimes-against-humanity-charges-at-home.html" TargetMode="External"/><Relationship Id="rId222" Type="http://schemas.openxmlformats.org/officeDocument/2006/relationships/hyperlink" Target="https://www.google.com/search?q=lula&amp;hl=en&amp;num=100" TargetMode="External"/><Relationship Id="rId343" Type="http://schemas.openxmlformats.org/officeDocument/2006/relationships/hyperlink" Target="https://www.pymnts.com/news/delivery/2021/lula-uber-eats-to-provide-on-demand-convenience-store-delivery/" TargetMode="External"/><Relationship Id="rId100" Type="http://schemas.openxmlformats.org/officeDocument/2006/relationships/hyperlink" Target="https://www.google.com/search?q=BOLSONARO&amp;hl=en&amp;num=100" TargetMode="External"/><Relationship Id="rId221" Type="http://schemas.openxmlformats.org/officeDocument/2006/relationships/hyperlink" Target="https://www.jstor.org/stable/20455000" TargetMode="External"/><Relationship Id="rId342" Type="http://schemas.openxmlformats.org/officeDocument/2006/relationships/hyperlink" Target="https://www.google.com/search?q=lula&amp;hl=en&amp;num=100" TargetMode="External"/><Relationship Id="rId217" Type="http://schemas.openxmlformats.org/officeDocument/2006/relationships/hyperlink" Target="https://www.lulanola.com/" TargetMode="External"/><Relationship Id="rId338" Type="http://schemas.openxmlformats.org/officeDocument/2006/relationships/hyperlink" Target="https://www.google.com/search?q=lula&amp;hl=en&amp;num=100" TargetMode="External"/><Relationship Id="rId216" Type="http://schemas.openxmlformats.org/officeDocument/2006/relationships/hyperlink" Target="https://www.google.com/search?q=lula&amp;hl=en&amp;num=100" TargetMode="External"/><Relationship Id="rId337" Type="http://schemas.openxmlformats.org/officeDocument/2006/relationships/hyperlink" Target="http://www.lulawiles.com/" TargetMode="External"/><Relationship Id="rId215" Type="http://schemas.openxmlformats.org/officeDocument/2006/relationships/hyperlink" Target="https://www.davidson.edu/offices-and-services/civic-engagement/lula-bells-resource-center" TargetMode="External"/><Relationship Id="rId336" Type="http://schemas.openxmlformats.org/officeDocument/2006/relationships/hyperlink" Target="https://www.google.com/search?q=lula&amp;hl=en&amp;num=100" TargetMode="External"/><Relationship Id="rId214" Type="http://schemas.openxmlformats.org/officeDocument/2006/relationships/hyperlink" Target="https://www.google.com/search?q=lula&amp;hl=en&amp;num=100" TargetMode="External"/><Relationship Id="rId335" Type="http://schemas.openxmlformats.org/officeDocument/2006/relationships/hyperlink" Target="https://www.economist.com/the-americas/2021/03/10/lula-a-former-president-of-brazil-could-run-again-in-2022" TargetMode="External"/><Relationship Id="rId219" Type="http://schemas.openxmlformats.org/officeDocument/2006/relationships/hyperlink" Target="https://www.imdb.com/title/tt1442576/" TargetMode="External"/><Relationship Id="rId218" Type="http://schemas.openxmlformats.org/officeDocument/2006/relationships/hyperlink" Target="https://www.google.com/search?q=lula&amp;hl=en&amp;num=100" TargetMode="External"/><Relationship Id="rId339" Type="http://schemas.openxmlformats.org/officeDocument/2006/relationships/hyperlink" Target="https://apnews.com/article/brazil-sao-paulo-caribbean-money-laundering-e31b88553d65e71a21d2b95aebfe498c" TargetMode="External"/><Relationship Id="rId330" Type="http://schemas.openxmlformats.org/officeDocument/2006/relationships/hyperlink" Target="https://www.google.com/search?q=lula&amp;hl=en&amp;num=100" TargetMode="External"/><Relationship Id="rId213" Type="http://schemas.openxmlformats.org/officeDocument/2006/relationships/hyperlink" Target="https://www.troutman.com/professionals/lula-t-weldekidan.html" TargetMode="External"/><Relationship Id="rId334" Type="http://schemas.openxmlformats.org/officeDocument/2006/relationships/hyperlink" Target="https://www.google.com/search?q=lula&amp;hl=en&amp;num=100" TargetMode="External"/><Relationship Id="rId212" Type="http://schemas.openxmlformats.org/officeDocument/2006/relationships/hyperlink" Target="https://www.google.com/search?q=lula&amp;hl=en&amp;num=100" TargetMode="External"/><Relationship Id="rId333" Type="http://schemas.openxmlformats.org/officeDocument/2006/relationships/hyperlink" Target="https://theowp.org/lulas-resurgence-in-brazil-reignites-hopes-for-climate-social-programs-healthcare/" TargetMode="External"/><Relationship Id="rId211" Type="http://schemas.openxmlformats.org/officeDocument/2006/relationships/hyperlink" Target="https://www.nytimes.com/2021/03/08/world/americas/brazil-lula-supreme-court.html" TargetMode="External"/><Relationship Id="rId332" Type="http://schemas.openxmlformats.org/officeDocument/2006/relationships/hyperlink" Target="https://www.google.com/search?q=lula&amp;hl=en&amp;num=100" TargetMode="External"/><Relationship Id="rId210" Type="http://schemas.openxmlformats.org/officeDocument/2006/relationships/hyperlink" Target="https://www.google.com/search?q=lula&amp;hl=en&amp;num=100" TargetMode="External"/><Relationship Id="rId331" Type="http://schemas.openxmlformats.org/officeDocument/2006/relationships/hyperlink" Target="https://refreshmiami.com/miami-startup-lula-raises-18m-series-a-round-led-by-founders-fund-khosla-ventures/" TargetMode="External"/><Relationship Id="rId129" Type="http://schemas.openxmlformats.org/officeDocument/2006/relationships/hyperlink" Target="https://www.em.com.br/app/noticia/politica/2021/11/14/interna_politica,1322803/site-bolsonaro-e-presidente-do-pl-teriam-se-ofendido-em-troca-de-mensagens.shtml" TargetMode="External"/><Relationship Id="rId128" Type="http://schemas.openxmlformats.org/officeDocument/2006/relationships/hyperlink" Target="https://www.google.com/search?q=BOLSONARO&amp;hl=en&amp;num=100" TargetMode="External"/><Relationship Id="rId249" Type="http://schemas.openxmlformats.org/officeDocument/2006/relationships/hyperlink" Target="https://www.starwars.com/databank/lula-talisola" TargetMode="External"/><Relationship Id="rId127" Type="http://schemas.openxmlformats.org/officeDocument/2006/relationships/hyperlink" Target="https://noticias.r7.com/prisma/blog-do-nolasco/bolsonaro-acertou-com-o-pl-cancelamento-de-filiacao-14112021" TargetMode="External"/><Relationship Id="rId248" Type="http://schemas.openxmlformats.org/officeDocument/2006/relationships/hyperlink" Target="https://www.google.com/search?q=lula&amp;hl=en&amp;num=100" TargetMode="External"/><Relationship Id="rId126" Type="http://schemas.openxmlformats.org/officeDocument/2006/relationships/hyperlink" Target="https://www.google.com/search?q=BOLSONARO&amp;hl=en&amp;num=100" TargetMode="External"/><Relationship Id="rId247" Type="http://schemas.openxmlformats.org/officeDocument/2006/relationships/hyperlink" Target="https://economictimes.indiatimes.com/topic/Lula-da-Silva" TargetMode="External"/><Relationship Id="rId121" Type="http://schemas.openxmlformats.org/officeDocument/2006/relationships/hyperlink" Target="https://www.euronews.com/2021/03/16/brazil-s-bolsonaro-appoints-fourth-health-minister-in-one-year-as-covid-rages" TargetMode="External"/><Relationship Id="rId242" Type="http://schemas.openxmlformats.org/officeDocument/2006/relationships/hyperlink" Target="https://www.google.com/search?q=lula&amp;hl=en&amp;num=100" TargetMode="External"/><Relationship Id="rId120" Type="http://schemas.openxmlformats.org/officeDocument/2006/relationships/hyperlink" Target="https://www.google.com/search?q=BOLSONARO&amp;hl=en&amp;num=100" TargetMode="External"/><Relationship Id="rId241" Type="http://schemas.openxmlformats.org/officeDocument/2006/relationships/hyperlink" Target="https://www.lulacellars.com/" TargetMode="External"/><Relationship Id="rId240" Type="http://schemas.openxmlformats.org/officeDocument/2006/relationships/hyperlink" Target="https://www.google.com/search?q=lula&amp;hl=en&amp;num=100" TargetMode="External"/><Relationship Id="rId361" Type="http://schemas.openxmlformats.org/officeDocument/2006/relationships/drawing" Target="../drawings/drawing8.xml"/><Relationship Id="rId360" Type="http://schemas.openxmlformats.org/officeDocument/2006/relationships/hyperlink" Target="https://www.google.com/search?q=&amp;hl=en&amp;num=100" TargetMode="External"/><Relationship Id="rId125" Type="http://schemas.openxmlformats.org/officeDocument/2006/relationships/hyperlink" Target="https://veja.abril.com.br/politica/pl-cancela-filiacao-de-bolsonaro-marcada-para-dia-22/" TargetMode="External"/><Relationship Id="rId246" Type="http://schemas.openxmlformats.org/officeDocument/2006/relationships/hyperlink" Target="https://www.google.com/search?q=lula&amp;hl=en&amp;num=100" TargetMode="External"/><Relationship Id="rId124" Type="http://schemas.openxmlformats.org/officeDocument/2006/relationships/hyperlink" Target="https://www.google.com/search?q=BOLSONARO&amp;hl=en&amp;num=100" TargetMode="External"/><Relationship Id="rId245" Type="http://schemas.openxmlformats.org/officeDocument/2006/relationships/hyperlink" Target="https://www.apa.org/pi/women/programs/leadership/lula-beatty" TargetMode="External"/><Relationship Id="rId123" Type="http://schemas.openxmlformats.org/officeDocument/2006/relationships/hyperlink" Target="https://www.correiobraziliense.com.br/politica/2021/11/4963143-vtnc-voce-e-seus-filhos-disse-costa-neto-a-bolsonaro-em-discussao-afirma-site.html" TargetMode="External"/><Relationship Id="rId244" Type="http://schemas.openxmlformats.org/officeDocument/2006/relationships/hyperlink" Target="https://www.google.com/search?q=lula&amp;hl=en&amp;num=100" TargetMode="External"/><Relationship Id="rId122" Type="http://schemas.openxmlformats.org/officeDocument/2006/relationships/hyperlink" Target="https://www.google.com/search?q=BOLSONARO&amp;hl=en&amp;num=100" TargetMode="External"/><Relationship Id="rId243" Type="http://schemas.openxmlformats.org/officeDocument/2006/relationships/hyperlink" Target="https://institutolula.org/en/" TargetMode="External"/><Relationship Id="rId95" Type="http://schemas.openxmlformats.org/officeDocument/2006/relationships/hyperlink" Target="https://www.survivalinternational.org/articles/3540-Bolsonaro" TargetMode="External"/><Relationship Id="rId94" Type="http://schemas.openxmlformats.org/officeDocument/2006/relationships/hyperlink" Target="https://www.google.com/search?q=BOLSONARO&amp;hl=en&amp;num=100" TargetMode="External"/><Relationship Id="rId97" Type="http://schemas.openxmlformats.org/officeDocument/2006/relationships/hyperlink" Target="https://www.rollingstone.com/politics/politics-features/jair-bolsonaro-rainforest-destruction-1180129/" TargetMode="External"/><Relationship Id="rId96" Type="http://schemas.openxmlformats.org/officeDocument/2006/relationships/hyperlink" Target="https://www.google.com/search?q=BOLSONARO&amp;hl=en&amp;num=100" TargetMode="External"/><Relationship Id="rId99" Type="http://schemas.openxmlformats.org/officeDocument/2006/relationships/hyperlink" Target="https://www.vox.com/2018/10/29/18037728/bolsonaro-brazil-election-guide" TargetMode="External"/><Relationship Id="rId98" Type="http://schemas.openxmlformats.org/officeDocument/2006/relationships/hyperlink" Target="https://www.google.com/search?q=BOLSONARO&amp;hl=en&amp;num=100" TargetMode="External"/><Relationship Id="rId91" Type="http://schemas.openxmlformats.org/officeDocument/2006/relationships/hyperlink" Target="https://www.wlrn.org/commentary/2021-10-21/brazils-bolsonaro-wont-be-charged-with-murder-but-is-he-getting-away-with-it" TargetMode="External"/><Relationship Id="rId90" Type="http://schemas.openxmlformats.org/officeDocument/2006/relationships/hyperlink" Target="https://www.google.com/search?q=BOLSONARO&amp;hl=en&amp;num=100" TargetMode="External"/><Relationship Id="rId93" Type="http://schemas.openxmlformats.org/officeDocument/2006/relationships/hyperlink" Target="https://www.forbes.com/sites/nicholasreimann/2021/10/19/investigation-into-brazils-jair-bolsonaro-recommends-mass-homicide-charges-over-covid-policy/" TargetMode="External"/><Relationship Id="rId92" Type="http://schemas.openxmlformats.org/officeDocument/2006/relationships/hyperlink" Target="https://www.google.com/search?q=BOLSONARO&amp;hl=en&amp;num=100" TargetMode="External"/><Relationship Id="rId118" Type="http://schemas.openxmlformats.org/officeDocument/2006/relationships/hyperlink" Target="https://www.google.com/search?q=BOLSONARO&amp;hl=en&amp;num=100" TargetMode="External"/><Relationship Id="rId239" Type="http://schemas.openxmlformats.org/officeDocument/2006/relationships/hyperlink" Target="https://brazilian.report/liveblog/2021/11/03/lula-polling-first-bolsonaro-2022/" TargetMode="External"/><Relationship Id="rId117" Type="http://schemas.openxmlformats.org/officeDocument/2006/relationships/hyperlink" Target="https://www.cnnbrasil.com.br/politica/politica-tradicional-deu-estabilidade-ao-governo-bolsonaro-diz-gilmar-mendes/" TargetMode="External"/><Relationship Id="rId238" Type="http://schemas.openxmlformats.org/officeDocument/2006/relationships/hyperlink" Target="https://www.google.com/search?q=lula&amp;hl=en&amp;num=100" TargetMode="External"/><Relationship Id="rId359" Type="http://schemas.openxmlformats.org/officeDocument/2006/relationships/hyperlink" Target="https://www.google.com/search?q=&amp;hl=en&amp;num=100" TargetMode="External"/><Relationship Id="rId116" Type="http://schemas.openxmlformats.org/officeDocument/2006/relationships/hyperlink" Target="https://www.google.com/search?q=BOLSONARO&amp;hl=en&amp;num=100" TargetMode="External"/><Relationship Id="rId237" Type="http://schemas.openxmlformats.org/officeDocument/2006/relationships/hyperlink" Target="https://techcrunch.com/2021/07/08/miami-based-twins-raise-18m-for-lula/" TargetMode="External"/><Relationship Id="rId358" Type="http://schemas.openxmlformats.org/officeDocument/2006/relationships/hyperlink" Target="https://www.google.com/search?q=&amp;hl=en&amp;num=100" TargetMode="External"/><Relationship Id="rId115" Type="http://schemas.openxmlformats.org/officeDocument/2006/relationships/hyperlink" Target="https://www.chathamhouse.org/2021/07/brazilian-faith-bolsonaro-presidency-declining-fast" TargetMode="External"/><Relationship Id="rId236" Type="http://schemas.openxmlformats.org/officeDocument/2006/relationships/hyperlink" Target="https://www.google.com/search?q=lula&amp;hl=en&amp;num=100" TargetMode="External"/><Relationship Id="rId357" Type="http://schemas.openxmlformats.org/officeDocument/2006/relationships/hyperlink" Target="https://www.bnnbloomberg.ca/brazil-ex-leader-lula-gets-a-warm-eu-welcome-unlike-bolsonaro-1.1682097" TargetMode="External"/><Relationship Id="rId119" Type="http://schemas.openxmlformats.org/officeDocument/2006/relationships/hyperlink" Target="https://www.voanews.com/a/americas_brazils-bolsonaro-loses-major-vote-after-military-display/6209424.html" TargetMode="External"/><Relationship Id="rId110" Type="http://schemas.openxmlformats.org/officeDocument/2006/relationships/hyperlink" Target="https://www.google.com/search?q=BOLSONARO&amp;hl=en&amp;num=100" TargetMode="External"/><Relationship Id="rId231" Type="http://schemas.openxmlformats.org/officeDocument/2006/relationships/hyperlink" Target="https://www.ohchr.org/en/NewsEvents/Pages/DisplayNews.aspx?NewsID=23464" TargetMode="External"/><Relationship Id="rId352" Type="http://schemas.openxmlformats.org/officeDocument/2006/relationships/hyperlink" Target="https://www.google.com/search?q=lula&amp;hl=en&amp;num=100" TargetMode="External"/><Relationship Id="rId230" Type="http://schemas.openxmlformats.org/officeDocument/2006/relationships/hyperlink" Target="https://www.google.com/search?q=lula&amp;hl=en&amp;num=100" TargetMode="External"/><Relationship Id="rId351" Type="http://schemas.openxmlformats.org/officeDocument/2006/relationships/hyperlink" Target="https://veja.abril.com.br/blog/radar-economico/lula-nao-e-de-esquerda-e-fara-governo-pragmatico-diz-delfim-netto/" TargetMode="External"/><Relationship Id="rId350" Type="http://schemas.openxmlformats.org/officeDocument/2006/relationships/hyperlink" Target="https://www.google.com/search?q=lula&amp;hl=en&amp;num=100" TargetMode="External"/><Relationship Id="rId114" Type="http://schemas.openxmlformats.org/officeDocument/2006/relationships/hyperlink" Target="https://www.google.com/search?q=BOLSONARO&amp;hl=en&amp;num=100" TargetMode="External"/><Relationship Id="rId235" Type="http://schemas.openxmlformats.org/officeDocument/2006/relationships/hyperlink" Target="https://www.luladelivery.com/" TargetMode="External"/><Relationship Id="rId356" Type="http://schemas.openxmlformats.org/officeDocument/2006/relationships/hyperlink" Target="https://www.google.com/search?q=lula&amp;hl=en&amp;num=100" TargetMode="External"/><Relationship Id="rId113" Type="http://schemas.openxmlformats.org/officeDocument/2006/relationships/hyperlink" Target="https://g1.globo.com/politica/noticia/2021/11/14/bolsonaro-diz-que-tem-muita-coisa-a-conversar-com-valdemar-e-que-filiacao-ao-pl-nao-deve-sair-no-dia-22.ghtml" TargetMode="External"/><Relationship Id="rId234" Type="http://schemas.openxmlformats.org/officeDocument/2006/relationships/hyperlink" Target="https://www.google.com/search?q=lula&amp;hl=en&amp;num=100" TargetMode="External"/><Relationship Id="rId355" Type="http://schemas.openxmlformats.org/officeDocument/2006/relationships/hyperlink" Target="https://www.scielo.br/j/rbpi/a/JpMhsQPLvpM6yP5vcZtPpfh/?lang=en" TargetMode="External"/><Relationship Id="rId112" Type="http://schemas.openxmlformats.org/officeDocument/2006/relationships/hyperlink" Target="https://www.google.com/search?q=BOLSONARO&amp;hl=en&amp;num=100" TargetMode="External"/><Relationship Id="rId233" Type="http://schemas.openxmlformats.org/officeDocument/2006/relationships/hyperlink" Target="https://lulamag.com/" TargetMode="External"/><Relationship Id="rId354" Type="http://schemas.openxmlformats.org/officeDocument/2006/relationships/hyperlink" Target="https://www.google.com/search?q=lula&amp;hl=en&amp;num=100" TargetMode="External"/><Relationship Id="rId111" Type="http://schemas.openxmlformats.org/officeDocument/2006/relationships/hyperlink" Target="https://www.poder360.com.br/governo/embaixador-nos-eua-queixa-se-ao-new-york-times-de-texto-sobre-bolsonaro-trump/" TargetMode="External"/><Relationship Id="rId232" Type="http://schemas.openxmlformats.org/officeDocument/2006/relationships/hyperlink" Target="https://www.google.com/search?q=lula&amp;hl=en&amp;num=100" TargetMode="External"/><Relationship Id="rId353" Type="http://schemas.openxmlformats.org/officeDocument/2006/relationships/hyperlink" Target="https://www.csmonitor.com/World/Americas/2021/0319/Brazil-s-Lula-cleared-to-run-again-Can-he-write-a-new-chapter" TargetMode="External"/><Relationship Id="rId305" Type="http://schemas.openxmlformats.org/officeDocument/2006/relationships/hyperlink" Target="https://wearelula.com/" TargetMode="External"/><Relationship Id="rId304" Type="http://schemas.openxmlformats.org/officeDocument/2006/relationships/hyperlink" Target="https://www.google.com/search?q=lula&amp;hl=en&amp;num=100" TargetMode="External"/><Relationship Id="rId303" Type="http://schemas.openxmlformats.org/officeDocument/2006/relationships/hyperlink" Target="https://durhamfoodhall.com/eat/lula-and-sadies/" TargetMode="External"/><Relationship Id="rId302" Type="http://schemas.openxmlformats.org/officeDocument/2006/relationships/hyperlink" Target="https://www.google.com/search?q=lula&amp;hl=en&amp;num=100" TargetMode="External"/><Relationship Id="rId309" Type="http://schemas.openxmlformats.org/officeDocument/2006/relationships/hyperlink" Target="https://www.cnnbrasil.com.br/politica/lula-tem-48-das-intencoes-de-voto-e-bolsonaro-21-diz-pesquisa-genial-quaest/" TargetMode="External"/><Relationship Id="rId308" Type="http://schemas.openxmlformats.org/officeDocument/2006/relationships/hyperlink" Target="https://www.google.com/search?q=lula&amp;hl=en&amp;num=100" TargetMode="External"/><Relationship Id="rId307" Type="http://schemas.openxmlformats.org/officeDocument/2006/relationships/hyperlink" Target="https://manualcinema.com/work/lula-del-ray" TargetMode="External"/><Relationship Id="rId306" Type="http://schemas.openxmlformats.org/officeDocument/2006/relationships/hyperlink" Target="https://www.google.com/search?q=lula&amp;hl=en&amp;num=100" TargetMode="External"/><Relationship Id="rId301" Type="http://schemas.openxmlformats.org/officeDocument/2006/relationships/hyperlink" Target="https://constructionsoftware.trimble.com/products/quest/" TargetMode="External"/><Relationship Id="rId300" Type="http://schemas.openxmlformats.org/officeDocument/2006/relationships/hyperlink" Target="https://www.google.com/search?q=lula&amp;hl=en&amp;num=100" TargetMode="External"/><Relationship Id="rId206" Type="http://schemas.openxmlformats.org/officeDocument/2006/relationships/hyperlink" Target="https://www.google.com/search?q=lula&amp;hl=en&amp;num=100" TargetMode="External"/><Relationship Id="rId327" Type="http://schemas.openxmlformats.org/officeDocument/2006/relationships/hyperlink" Target="https://ryman.com/history/lula-c-naff/" TargetMode="External"/><Relationship Id="rId205" Type="http://schemas.openxmlformats.org/officeDocument/2006/relationships/hyperlink" Target="https://www.pbs.org/newshour/tag/luiz-inacio-lula-da-silva" TargetMode="External"/><Relationship Id="rId326" Type="http://schemas.openxmlformats.org/officeDocument/2006/relationships/hyperlink" Target="https://www.google.com/search?q=lula&amp;hl=en&amp;num=100" TargetMode="External"/><Relationship Id="rId204" Type="http://schemas.openxmlformats.org/officeDocument/2006/relationships/hyperlink" Target="https://www.google.com/search?q=lula&amp;hl=en&amp;num=100" TargetMode="External"/><Relationship Id="rId325" Type="http://schemas.openxmlformats.org/officeDocument/2006/relationships/hyperlink" Target="https://www.v-brazil.com/government/executive-branch/lula.html" TargetMode="External"/><Relationship Id="rId203" Type="http://schemas.openxmlformats.org/officeDocument/2006/relationships/hyperlink" Target="https://in.linkedin.com/in/lula-mohanty" TargetMode="External"/><Relationship Id="rId324" Type="http://schemas.openxmlformats.org/officeDocument/2006/relationships/hyperlink" Target="https://www.google.com/search?q=lula&amp;hl=en&amp;num=100" TargetMode="External"/><Relationship Id="rId209" Type="http://schemas.openxmlformats.org/officeDocument/2006/relationships/hyperlink" Target="https://www.crunchbase.com/organization/lula" TargetMode="External"/><Relationship Id="rId208" Type="http://schemas.openxmlformats.org/officeDocument/2006/relationships/hyperlink" Target="https://www.google.com/search?q=lula&amp;hl=en&amp;num=100" TargetMode="External"/><Relationship Id="rId329" Type="http://schemas.openxmlformats.org/officeDocument/2006/relationships/hyperlink" Target="https://lulacocinamexicana.com/" TargetMode="External"/><Relationship Id="rId207" Type="http://schemas.openxmlformats.org/officeDocument/2006/relationships/hyperlink" Target="https://drexel.edu/baiada/companies/current/Lula%20Delivery/" TargetMode="External"/><Relationship Id="rId328" Type="http://schemas.openxmlformats.org/officeDocument/2006/relationships/hyperlink" Target="https://www.google.com/search?q=lula&amp;hl=en&amp;num=100" TargetMode="External"/><Relationship Id="rId202" Type="http://schemas.openxmlformats.org/officeDocument/2006/relationships/hyperlink" Target="https://www.google.com/search?q=lula&amp;hl=en&amp;num=100" TargetMode="External"/><Relationship Id="rId323" Type="http://schemas.openxmlformats.org/officeDocument/2006/relationships/hyperlink" Target="https://www.lulabirdnyc.com/" TargetMode="External"/><Relationship Id="rId201" Type="http://schemas.openxmlformats.org/officeDocument/2006/relationships/hyperlink" Target="https://www.lula.is/" TargetMode="External"/><Relationship Id="rId322" Type="http://schemas.openxmlformats.org/officeDocument/2006/relationships/hyperlink" Target="https://www.google.com/search?q=lula&amp;hl=en&amp;num=100" TargetMode="External"/><Relationship Id="rId200" Type="http://schemas.openxmlformats.org/officeDocument/2006/relationships/hyperlink" Target="https://www.google.com/search?q=lula&amp;hl=en&amp;num=100" TargetMode="External"/><Relationship Id="rId321" Type="http://schemas.openxmlformats.org/officeDocument/2006/relationships/hyperlink" Target="http://www.realinstitutoelcano.org/wps/portal/rielcano_en/contenido?WCM_GLOBAL_CONTEXT=/elcano/elcano_in/zonas_in/ari58-2021-solano-fucille-bolsonaro-steers-course-through-multiple-crises-lula-effect-covid-19-cabinet-reshuffle-trust-armed-forces" TargetMode="External"/><Relationship Id="rId320" Type="http://schemas.openxmlformats.org/officeDocument/2006/relationships/hyperlink" Target="https://www.google.com/search?q=lula&amp;hl=en&amp;num=100" TargetMode="External"/><Relationship Id="rId316" Type="http://schemas.openxmlformats.org/officeDocument/2006/relationships/hyperlink" Target="https://www.google.com/search?q=lula&amp;hl=en&amp;num=100" TargetMode="External"/><Relationship Id="rId315" Type="http://schemas.openxmlformats.org/officeDocument/2006/relationships/hyperlink" Target="https://foreignpolicy.com/2021/04/21/brazil-lula-bolsonaro-popularity-elections/" TargetMode="External"/><Relationship Id="rId314" Type="http://schemas.openxmlformats.org/officeDocument/2006/relationships/hyperlink" Target="https://www.google.com/search?q=lula&amp;hl=en&amp;num=100" TargetMode="External"/><Relationship Id="rId313" Type="http://schemas.openxmlformats.org/officeDocument/2006/relationships/hyperlink" Target="https://www.lulaloop.co.za/" TargetMode="External"/><Relationship Id="rId319" Type="http://schemas.openxmlformats.org/officeDocument/2006/relationships/hyperlink" Target="https://www.luladrake.com/" TargetMode="External"/><Relationship Id="rId318" Type="http://schemas.openxmlformats.org/officeDocument/2006/relationships/hyperlink" Target="https://www.google.com/search?q=lula&amp;hl=en&amp;num=100" TargetMode="External"/><Relationship Id="rId317" Type="http://schemas.openxmlformats.org/officeDocument/2006/relationships/hyperlink" Target="https://lulapharmacy.com/" TargetMode="External"/><Relationship Id="rId312" Type="http://schemas.openxmlformats.org/officeDocument/2006/relationships/hyperlink" Target="https://www.google.com/search?q=lula&amp;hl=en&amp;num=100" TargetMode="External"/><Relationship Id="rId311" Type="http://schemas.openxmlformats.org/officeDocument/2006/relationships/hyperlink" Target="http://mimiandlula.com/" TargetMode="External"/><Relationship Id="rId310" Type="http://schemas.openxmlformats.org/officeDocument/2006/relationships/hyperlink" Target="https://www.google.com/search?q=lula&amp;hl=en&amp;num=100"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google.com/search?q=%22dados+abertos%22+site%3Agov.br&amp;rlz=1C1CHBD_pt-PTBR843BR845&amp;oq=%22dados+abertos%22+site%3Agov.br&amp;aqs=chrome..69i57.755j0j15&amp;sourceid=chrome&amp;ie=UTF-8" TargetMode="External"/><Relationship Id="rId2" Type="http://schemas.openxmlformats.org/officeDocument/2006/relationships/hyperlink" Target="https://www.google.com/search?q=%22dados+abertos%22+site%3Agov.br&amp;rlz=1C1CHBD_pt-PTBR843BR845&amp;oq=%22dados+abertos%22+site%3Agov.br&amp;aqs=chrome..69i57.755j0j15&amp;sourceid=chrome&amp;ie=UTF-8" TargetMode="External"/><Relationship Id="rId3"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4285F4"/>
    <outlinePr summaryBelow="0" summaryRight="0"/>
  </sheetPr>
  <sheetViews>
    <sheetView showGridLines="0" workbookViewId="0"/>
  </sheetViews>
  <sheetFormatPr customHeight="1" defaultColWidth="12.63" defaultRowHeight="15.0"/>
  <cols>
    <col customWidth="1" min="1" max="1" width="14.38"/>
    <col customWidth="1" min="2" max="2" width="3.38"/>
    <col customWidth="1" min="3" max="3" width="19.63"/>
    <col customWidth="1" min="4" max="4" width="23.0"/>
    <col customWidth="1" min="5" max="5" width="5.75"/>
    <col customWidth="1" min="6" max="6" width="11.5"/>
    <col customWidth="1" min="7" max="7" width="21.75"/>
    <col customWidth="1" min="8" max="8" width="18.25"/>
    <col customWidth="1" min="9" max="9" width="14.38"/>
    <col customWidth="1" min="10" max="10" width="7.25"/>
    <col customWidth="1" min="11" max="27" width="14.38"/>
  </cols>
  <sheetData>
    <row r="1" ht="7.5" customHeight="1">
      <c r="A1" s="1"/>
      <c r="C1" s="2"/>
      <c r="D1" s="2"/>
      <c r="E1" s="3"/>
      <c r="F1" s="3"/>
      <c r="G1" s="3"/>
      <c r="K1" s="4"/>
      <c r="L1" s="4"/>
      <c r="M1" s="4"/>
      <c r="N1" s="4"/>
      <c r="O1" s="4"/>
      <c r="P1" s="4"/>
      <c r="Q1" s="4"/>
      <c r="R1" s="4"/>
      <c r="S1" s="4"/>
      <c r="T1" s="4"/>
      <c r="U1" s="4"/>
      <c r="V1" s="4"/>
      <c r="W1" s="4"/>
      <c r="X1" s="4"/>
      <c r="Y1" s="4"/>
      <c r="Z1" s="4"/>
    </row>
    <row r="2" ht="15.75" customHeight="1">
      <c r="B2" s="5"/>
      <c r="C2" s="6" t="s">
        <v>0</v>
      </c>
      <c r="D2" s="7"/>
      <c r="F2" s="8" t="b">
        <v>1</v>
      </c>
      <c r="H2" s="9"/>
      <c r="J2" s="10"/>
      <c r="K2" s="4"/>
      <c r="L2" s="4"/>
      <c r="M2" s="4"/>
      <c r="N2" s="4"/>
      <c r="O2" s="4"/>
      <c r="P2" s="4"/>
      <c r="Q2" s="4"/>
      <c r="R2" s="4"/>
      <c r="S2" s="4"/>
      <c r="T2" s="4"/>
      <c r="U2" s="4"/>
      <c r="V2" s="4"/>
      <c r="W2" s="4"/>
      <c r="X2" s="4"/>
      <c r="Y2" s="4"/>
      <c r="Z2" s="4"/>
    </row>
    <row r="3" ht="15.75" customHeight="1">
      <c r="B3" s="5"/>
      <c r="C3" s="6" t="s">
        <v>1</v>
      </c>
      <c r="D3" s="7"/>
      <c r="F3" s="8" t="b">
        <v>1</v>
      </c>
      <c r="H3" s="9"/>
      <c r="J3" s="10"/>
      <c r="K3" s="4"/>
      <c r="L3" s="4"/>
      <c r="M3" s="4"/>
      <c r="N3" s="4"/>
      <c r="O3" s="4"/>
      <c r="P3" s="4"/>
      <c r="Q3" s="4"/>
      <c r="R3" s="4"/>
      <c r="S3" s="4"/>
      <c r="T3" s="4"/>
      <c r="U3" s="4"/>
      <c r="V3" s="4"/>
      <c r="W3" s="4"/>
      <c r="X3" s="4"/>
      <c r="Y3" s="4"/>
      <c r="Z3" s="4"/>
    </row>
    <row r="4" ht="15.75" customHeight="1">
      <c r="B4" s="5"/>
      <c r="C4" s="6" t="s">
        <v>2</v>
      </c>
      <c r="D4" s="7"/>
      <c r="F4" s="8" t="b">
        <v>1</v>
      </c>
      <c r="H4" s="9"/>
      <c r="J4" s="10"/>
      <c r="K4" s="4"/>
      <c r="L4" s="4"/>
      <c r="M4" s="4"/>
      <c r="N4" s="4"/>
      <c r="O4" s="4"/>
      <c r="P4" s="4"/>
      <c r="Q4" s="4"/>
      <c r="R4" s="4"/>
      <c r="S4" s="4"/>
      <c r="T4" s="4"/>
      <c r="U4" s="4"/>
      <c r="V4" s="4"/>
      <c r="W4" s="4"/>
      <c r="X4" s="4"/>
      <c r="Y4" s="4"/>
      <c r="Z4" s="4"/>
    </row>
    <row r="5" ht="15.75" customHeight="1">
      <c r="A5" s="4"/>
      <c r="B5" s="5"/>
      <c r="C5" s="6" t="s">
        <v>3</v>
      </c>
      <c r="D5" s="7"/>
      <c r="F5" s="8" t="b">
        <v>1</v>
      </c>
      <c r="G5" s="4"/>
      <c r="H5" s="9"/>
      <c r="J5" s="11"/>
      <c r="K5" s="4"/>
      <c r="L5" s="4"/>
      <c r="M5" s="4"/>
      <c r="N5" s="4"/>
      <c r="O5" s="4"/>
      <c r="P5" s="4"/>
      <c r="Q5" s="4"/>
      <c r="R5" s="4"/>
      <c r="S5" s="4"/>
      <c r="T5" s="4"/>
      <c r="U5" s="4"/>
      <c r="V5" s="4"/>
      <c r="W5" s="4"/>
      <c r="X5" s="4"/>
      <c r="Y5" s="4"/>
      <c r="Z5" s="4"/>
    </row>
    <row r="6" ht="15.75" customHeight="1">
      <c r="E6" s="12"/>
      <c r="J6" s="10"/>
    </row>
    <row r="7" ht="7.5" customHeight="1">
      <c r="A7" s="4"/>
      <c r="C7" s="13"/>
      <c r="D7" s="13"/>
      <c r="E7" s="14"/>
      <c r="F7" s="14"/>
      <c r="G7" s="14"/>
      <c r="H7" s="10"/>
      <c r="I7" s="4"/>
      <c r="J7" s="4"/>
      <c r="K7" s="4"/>
      <c r="L7" s="4"/>
      <c r="M7" s="4"/>
      <c r="N7" s="4"/>
      <c r="O7" s="4"/>
      <c r="P7" s="4"/>
      <c r="Q7" s="4"/>
      <c r="R7" s="4"/>
      <c r="S7" s="4"/>
      <c r="T7" s="4"/>
      <c r="U7" s="4"/>
      <c r="V7" s="4"/>
      <c r="W7" s="4"/>
      <c r="X7" s="4"/>
      <c r="Y7" s="4"/>
      <c r="Z7" s="4"/>
    </row>
    <row r="8" ht="15.75" customHeight="1">
      <c r="A8" s="4"/>
      <c r="B8" s="5"/>
      <c r="C8" s="15" t="s">
        <v>4</v>
      </c>
      <c r="D8" s="16"/>
      <c r="E8" s="17" t="s">
        <v>5</v>
      </c>
      <c r="F8" s="18" t="b">
        <v>0</v>
      </c>
      <c r="H8" s="19"/>
      <c r="I8" s="4"/>
      <c r="J8" s="4"/>
      <c r="K8" s="4"/>
      <c r="L8" s="4"/>
      <c r="M8" s="4"/>
      <c r="N8" s="4"/>
      <c r="O8" s="4"/>
      <c r="P8" s="4"/>
      <c r="Q8" s="4"/>
      <c r="R8" s="4"/>
      <c r="S8" s="4"/>
      <c r="T8" s="4"/>
      <c r="U8" s="4"/>
      <c r="V8" s="4"/>
      <c r="W8" s="4"/>
      <c r="X8" s="4"/>
      <c r="Y8" s="4"/>
      <c r="Z8" s="4"/>
    </row>
    <row r="9" ht="15.75" customHeight="1">
      <c r="A9" s="4"/>
      <c r="B9" s="5"/>
      <c r="C9" s="15" t="s">
        <v>6</v>
      </c>
      <c r="D9" s="16" t="s">
        <v>7</v>
      </c>
      <c r="H9" s="19"/>
      <c r="I9" s="4"/>
      <c r="J9" s="4"/>
      <c r="K9" s="4"/>
      <c r="L9" s="4"/>
      <c r="M9" s="4"/>
      <c r="N9" s="4"/>
      <c r="O9" s="4"/>
      <c r="P9" s="4"/>
      <c r="Q9" s="4"/>
      <c r="R9" s="4"/>
      <c r="S9" s="4"/>
      <c r="T9" s="4"/>
      <c r="U9" s="4"/>
      <c r="V9" s="4"/>
      <c r="W9" s="4"/>
      <c r="X9" s="4"/>
      <c r="Y9" s="4"/>
      <c r="Z9" s="4"/>
    </row>
    <row r="10" ht="15.75" customHeight="1">
      <c r="A10" s="4"/>
      <c r="B10" s="5"/>
      <c r="C10" s="20" t="s">
        <v>8</v>
      </c>
      <c r="D10" s="16" t="s">
        <v>9</v>
      </c>
      <c r="G10" s="21" t="s">
        <v>10</v>
      </c>
      <c r="I10" s="4"/>
      <c r="J10" s="4"/>
      <c r="K10" s="4"/>
      <c r="L10" s="4"/>
      <c r="M10" s="4"/>
      <c r="N10" s="4"/>
      <c r="O10" s="4"/>
      <c r="P10" s="4"/>
      <c r="Q10" s="4"/>
      <c r="R10" s="4"/>
      <c r="S10" s="4"/>
      <c r="T10" s="4"/>
      <c r="U10" s="4"/>
      <c r="V10" s="4"/>
      <c r="W10" s="4"/>
      <c r="X10" s="4"/>
      <c r="Y10" s="4"/>
      <c r="Z10" s="4"/>
      <c r="AA10" s="4"/>
    </row>
    <row r="11" ht="15.75" customHeight="1">
      <c r="A11" s="4"/>
      <c r="B11" s="5"/>
      <c r="C11" s="15" t="s">
        <v>11</v>
      </c>
      <c r="D11" s="16" t="s">
        <v>12</v>
      </c>
      <c r="E11" s="22" t="s">
        <v>5</v>
      </c>
      <c r="F11" s="18" t="b">
        <v>0</v>
      </c>
      <c r="G11" s="21" t="s">
        <v>10</v>
      </c>
      <c r="H11" s="19"/>
      <c r="I11" s="4"/>
      <c r="J11" s="4"/>
      <c r="K11" s="4"/>
      <c r="L11" s="4"/>
      <c r="M11" s="4"/>
      <c r="N11" s="4"/>
      <c r="O11" s="4"/>
      <c r="P11" s="4"/>
      <c r="Q11" s="4"/>
      <c r="R11" s="4"/>
      <c r="S11" s="4"/>
      <c r="T11" s="4"/>
      <c r="U11" s="4"/>
      <c r="V11" s="4"/>
      <c r="W11" s="4"/>
      <c r="X11" s="4"/>
      <c r="Y11" s="4"/>
      <c r="Z11" s="4"/>
      <c r="AA11" s="4"/>
    </row>
    <row r="12" ht="15.75" customHeight="1">
      <c r="A12" s="4"/>
      <c r="B12" s="5"/>
      <c r="C12" s="15" t="s">
        <v>13</v>
      </c>
      <c r="D12" s="16"/>
      <c r="E12" s="22" t="s">
        <v>14</v>
      </c>
      <c r="F12" s="18" t="b">
        <v>0</v>
      </c>
      <c r="G12" s="21"/>
      <c r="H12" s="19"/>
      <c r="I12" s="4"/>
      <c r="J12" s="4"/>
      <c r="K12" s="4"/>
      <c r="L12" s="4"/>
      <c r="M12" s="4"/>
      <c r="N12" s="4"/>
      <c r="O12" s="4"/>
      <c r="P12" s="4"/>
      <c r="Q12" s="4"/>
      <c r="R12" s="4"/>
      <c r="S12" s="4"/>
      <c r="T12" s="4"/>
      <c r="U12" s="4"/>
      <c r="V12" s="4"/>
      <c r="W12" s="4"/>
      <c r="X12" s="4"/>
      <c r="Y12" s="4"/>
      <c r="Z12" s="4"/>
      <c r="AA12" s="4"/>
    </row>
    <row r="13" ht="15.75" customHeight="1">
      <c r="C13" s="15" t="s">
        <v>15</v>
      </c>
      <c r="D13" s="23"/>
      <c r="E13" s="22" t="s">
        <v>5</v>
      </c>
      <c r="F13" s="18" t="b">
        <v>0</v>
      </c>
      <c r="G13" s="21" t="s">
        <v>10</v>
      </c>
    </row>
    <row r="14" ht="15.75" customHeight="1">
      <c r="A14" s="4"/>
      <c r="B14" s="5"/>
      <c r="C14" s="6" t="s">
        <v>16</v>
      </c>
      <c r="E14" s="22" t="s">
        <v>5</v>
      </c>
      <c r="F14" s="18" t="b">
        <v>0</v>
      </c>
      <c r="G14" s="21" t="s">
        <v>10</v>
      </c>
      <c r="H14" s="10"/>
      <c r="I14" s="4"/>
      <c r="J14" s="4"/>
      <c r="K14" s="4"/>
      <c r="L14" s="4"/>
      <c r="M14" s="4"/>
      <c r="N14" s="4"/>
      <c r="O14" s="4"/>
      <c r="P14" s="4"/>
      <c r="Q14" s="4"/>
      <c r="R14" s="4"/>
      <c r="S14" s="4"/>
      <c r="T14" s="4"/>
      <c r="U14" s="4"/>
      <c r="V14" s="4"/>
      <c r="W14" s="4"/>
      <c r="X14" s="4"/>
      <c r="Y14" s="4"/>
      <c r="Z14" s="4"/>
      <c r="AA14" s="4"/>
    </row>
    <row r="15" ht="15.75" customHeight="1">
      <c r="A15" s="4"/>
      <c r="E15" s="24"/>
      <c r="F15" s="18"/>
      <c r="G15" s="4"/>
      <c r="I15" s="4"/>
      <c r="J15" s="4"/>
      <c r="K15" s="4"/>
      <c r="L15" s="4"/>
      <c r="M15" s="4"/>
      <c r="N15" s="4"/>
      <c r="O15" s="4"/>
      <c r="P15" s="4"/>
      <c r="Q15" s="4"/>
      <c r="R15" s="4"/>
      <c r="S15" s="4"/>
      <c r="T15" s="4"/>
      <c r="U15" s="4"/>
      <c r="V15" s="4"/>
      <c r="W15" s="4"/>
      <c r="X15" s="4"/>
      <c r="Y15" s="4"/>
      <c r="Z15" s="4"/>
      <c r="AA15" s="4"/>
    </row>
    <row r="16" ht="7.5" customHeight="1">
      <c r="A16" s="4"/>
      <c r="B16" s="5"/>
      <c r="C16" s="25"/>
      <c r="D16" s="26"/>
      <c r="E16" s="26"/>
      <c r="F16" s="26"/>
      <c r="G16" s="26"/>
      <c r="I16" s="4"/>
      <c r="J16" s="4"/>
      <c r="K16" s="4"/>
      <c r="L16" s="4"/>
      <c r="M16" s="4"/>
      <c r="N16" s="4"/>
      <c r="O16" s="4"/>
      <c r="P16" s="4"/>
      <c r="Q16" s="4"/>
      <c r="R16" s="4"/>
      <c r="S16" s="4"/>
      <c r="T16" s="4"/>
      <c r="U16" s="4"/>
      <c r="V16" s="4"/>
      <c r="W16" s="4"/>
      <c r="X16" s="4"/>
      <c r="Y16" s="4"/>
      <c r="Z16" s="4"/>
      <c r="AA16" s="4"/>
    </row>
    <row r="17" ht="15.75" customHeight="1">
      <c r="A17" s="4"/>
      <c r="B17" s="5"/>
      <c r="C17" s="6" t="s">
        <v>17</v>
      </c>
      <c r="E17" s="27" t="s">
        <v>5</v>
      </c>
      <c r="F17" s="28" t="b">
        <v>0</v>
      </c>
      <c r="G17" s="29"/>
      <c r="I17" s="4"/>
      <c r="J17" s="4"/>
      <c r="K17" s="4"/>
      <c r="L17" s="4"/>
      <c r="M17" s="4"/>
      <c r="N17" s="4"/>
      <c r="O17" s="4"/>
      <c r="P17" s="4"/>
      <c r="Q17" s="4"/>
      <c r="R17" s="4"/>
      <c r="S17" s="4"/>
      <c r="T17" s="4"/>
      <c r="U17" s="4"/>
      <c r="V17" s="4"/>
      <c r="W17" s="4"/>
      <c r="X17" s="4"/>
      <c r="Y17" s="4"/>
      <c r="Z17" s="4"/>
      <c r="AA17" s="4"/>
    </row>
    <row r="18" ht="15.75" customHeight="1">
      <c r="A18" s="4"/>
      <c r="B18" s="5"/>
      <c r="C18" s="6" t="s">
        <v>18</v>
      </c>
      <c r="E18" s="27" t="s">
        <v>5</v>
      </c>
      <c r="F18" s="28" t="b">
        <v>0</v>
      </c>
      <c r="G18" s="4"/>
      <c r="I18" s="4"/>
      <c r="J18" s="4"/>
      <c r="K18" s="4"/>
      <c r="L18" s="4"/>
      <c r="M18" s="4"/>
      <c r="N18" s="4"/>
      <c r="O18" s="4"/>
      <c r="P18" s="4"/>
      <c r="Q18" s="4"/>
      <c r="R18" s="4"/>
      <c r="S18" s="4"/>
      <c r="T18" s="4"/>
      <c r="U18" s="4"/>
      <c r="V18" s="4"/>
      <c r="W18" s="4"/>
      <c r="X18" s="4"/>
      <c r="Y18" s="4"/>
      <c r="Z18" s="4"/>
      <c r="AA18" s="4"/>
    </row>
    <row r="19" ht="15.75" customHeight="1">
      <c r="A19" s="4"/>
      <c r="B19" s="5"/>
      <c r="C19" s="6" t="s">
        <v>19</v>
      </c>
      <c r="E19" s="27" t="s">
        <v>5</v>
      </c>
      <c r="F19" s="28" t="b">
        <v>0</v>
      </c>
      <c r="G19" s="4"/>
      <c r="I19" s="4"/>
      <c r="J19" s="4"/>
      <c r="K19" s="4"/>
      <c r="L19" s="4"/>
      <c r="M19" s="4"/>
      <c r="N19" s="4"/>
      <c r="O19" s="4"/>
      <c r="P19" s="4"/>
      <c r="Q19" s="4"/>
      <c r="R19" s="4"/>
      <c r="S19" s="4"/>
      <c r="T19" s="4"/>
      <c r="U19" s="4"/>
      <c r="V19" s="4"/>
      <c r="W19" s="4"/>
      <c r="X19" s="4"/>
      <c r="Y19" s="4"/>
      <c r="Z19" s="4"/>
      <c r="AA19" s="4"/>
    </row>
    <row r="20" ht="15.75" customHeight="1">
      <c r="A20" s="4"/>
      <c r="C20" s="6" t="s">
        <v>20</v>
      </c>
      <c r="D20" s="4"/>
      <c r="E20" s="27" t="s">
        <v>5</v>
      </c>
      <c r="F20" s="28" t="b">
        <v>0</v>
      </c>
      <c r="G20" s="4"/>
      <c r="H20" s="19"/>
      <c r="I20" s="4"/>
      <c r="J20" s="4"/>
      <c r="K20" s="4"/>
      <c r="L20" s="4"/>
      <c r="M20" s="4"/>
      <c r="N20" s="4"/>
      <c r="O20" s="4"/>
      <c r="P20" s="4"/>
      <c r="Q20" s="4"/>
      <c r="R20" s="4"/>
      <c r="S20" s="4"/>
      <c r="T20" s="4"/>
      <c r="U20" s="4"/>
      <c r="V20" s="4"/>
      <c r="W20" s="4"/>
      <c r="X20" s="4"/>
      <c r="Y20" s="4"/>
      <c r="Z20" s="4"/>
      <c r="AA20" s="4"/>
    </row>
    <row r="21" ht="15.75" customHeight="1">
      <c r="A21" s="4"/>
      <c r="C21" s="4"/>
      <c r="D21" s="4"/>
      <c r="E21" s="30"/>
      <c r="F21" s="19"/>
      <c r="G21" s="4"/>
      <c r="H21" s="19"/>
      <c r="I21" s="4"/>
      <c r="J21" s="4"/>
      <c r="K21" s="4"/>
      <c r="L21" s="4"/>
      <c r="M21" s="4"/>
      <c r="N21" s="4"/>
      <c r="O21" s="4"/>
      <c r="P21" s="4"/>
      <c r="Q21" s="4"/>
      <c r="R21" s="4"/>
      <c r="S21" s="4"/>
      <c r="T21" s="4"/>
      <c r="U21" s="4"/>
      <c r="V21" s="4"/>
      <c r="W21" s="4"/>
      <c r="X21" s="4"/>
      <c r="Y21" s="4"/>
      <c r="Z21" s="4"/>
      <c r="AA21" s="4"/>
    </row>
    <row r="22" ht="15.75" customHeight="1">
      <c r="A22" s="4"/>
      <c r="C22" s="4"/>
      <c r="D22" s="4"/>
      <c r="E22" s="30"/>
      <c r="F22" s="19"/>
      <c r="G22" s="4"/>
      <c r="H22" s="19"/>
      <c r="I22" s="4"/>
      <c r="J22" s="4"/>
      <c r="K22" s="4"/>
      <c r="L22" s="4"/>
      <c r="M22" s="4"/>
      <c r="N22" s="4"/>
      <c r="O22" s="4"/>
      <c r="P22" s="4"/>
      <c r="Q22" s="4"/>
      <c r="R22" s="4"/>
      <c r="S22" s="4"/>
      <c r="T22" s="4"/>
      <c r="U22" s="4"/>
      <c r="V22" s="4"/>
      <c r="W22" s="4"/>
      <c r="X22" s="4"/>
      <c r="Y22" s="4"/>
      <c r="Z22" s="4"/>
      <c r="AA22" s="4"/>
    </row>
    <row r="23" ht="15.75" customHeight="1">
      <c r="A23" s="4"/>
      <c r="C23" s="4"/>
      <c r="D23" s="4"/>
      <c r="E23" s="30"/>
      <c r="F23" s="19"/>
      <c r="G23" s="4"/>
      <c r="H23" s="19"/>
      <c r="I23" s="4"/>
      <c r="J23" s="4"/>
      <c r="K23" s="4"/>
      <c r="L23" s="4"/>
      <c r="M23" s="4"/>
      <c r="N23" s="4"/>
      <c r="O23" s="4"/>
      <c r="P23" s="4"/>
      <c r="Q23" s="4"/>
      <c r="R23" s="4"/>
      <c r="S23" s="4"/>
      <c r="T23" s="4"/>
      <c r="U23" s="4"/>
      <c r="V23" s="4"/>
      <c r="W23" s="4"/>
      <c r="X23" s="4"/>
      <c r="Y23" s="4"/>
      <c r="Z23" s="4"/>
      <c r="AA23" s="4"/>
    </row>
    <row r="24" ht="15.75" customHeight="1">
      <c r="A24" s="4" t="s">
        <v>21</v>
      </c>
      <c r="C24" s="4" t="s">
        <v>22</v>
      </c>
      <c r="D24" s="4"/>
      <c r="E24" s="30"/>
      <c r="F24" s="19"/>
      <c r="G24" s="4"/>
      <c r="H24" s="19"/>
      <c r="I24" s="4"/>
      <c r="J24" s="4"/>
      <c r="K24" s="4"/>
      <c r="L24" s="4"/>
      <c r="M24" s="4"/>
      <c r="N24" s="4"/>
      <c r="O24" s="4"/>
      <c r="P24" s="4"/>
      <c r="Q24" s="4"/>
      <c r="R24" s="4"/>
      <c r="S24" s="4"/>
      <c r="T24" s="4"/>
      <c r="U24" s="4"/>
      <c r="V24" s="4"/>
      <c r="W24" s="4"/>
      <c r="X24" s="4"/>
      <c r="Y24" s="4"/>
      <c r="Z24" s="4"/>
      <c r="AA24" s="4"/>
    </row>
    <row r="25" ht="15.75" customHeight="1">
      <c r="A25" s="4"/>
      <c r="C25" s="4" t="s">
        <v>23</v>
      </c>
      <c r="D25" s="4"/>
      <c r="E25" s="30"/>
      <c r="F25" s="19"/>
      <c r="G25" s="4"/>
      <c r="H25" s="19"/>
      <c r="I25" s="4"/>
      <c r="J25" s="4"/>
      <c r="K25" s="4"/>
      <c r="L25" s="4"/>
      <c r="M25" s="4"/>
      <c r="N25" s="4"/>
      <c r="O25" s="4"/>
      <c r="P25" s="4"/>
      <c r="Q25" s="4"/>
      <c r="R25" s="4"/>
      <c r="S25" s="4"/>
      <c r="T25" s="4"/>
      <c r="U25" s="4"/>
      <c r="V25" s="4"/>
      <c r="W25" s="4"/>
      <c r="X25" s="4"/>
      <c r="Y25" s="4"/>
      <c r="Z25" s="4"/>
      <c r="AA25" s="4"/>
    </row>
    <row r="26" ht="15.75" customHeight="1">
      <c r="A26" s="4"/>
      <c r="C26" s="4"/>
      <c r="D26" s="4"/>
      <c r="E26" s="30"/>
      <c r="F26" s="19"/>
      <c r="G26" s="4"/>
      <c r="H26" s="19"/>
      <c r="I26" s="4"/>
      <c r="J26" s="4"/>
      <c r="K26" s="4"/>
      <c r="L26" s="4"/>
      <c r="M26" s="4"/>
      <c r="N26" s="4"/>
      <c r="O26" s="4"/>
      <c r="P26" s="4"/>
      <c r="Q26" s="4"/>
      <c r="R26" s="4"/>
      <c r="S26" s="4"/>
      <c r="T26" s="4"/>
      <c r="U26" s="4"/>
      <c r="V26" s="4"/>
      <c r="W26" s="4"/>
      <c r="X26" s="4"/>
      <c r="Y26" s="4"/>
      <c r="Z26" s="4"/>
      <c r="AA26" s="4"/>
    </row>
    <row r="27" ht="15.75" customHeight="1">
      <c r="A27" s="4"/>
      <c r="C27" s="4"/>
      <c r="D27" s="4"/>
      <c r="E27" s="30"/>
      <c r="F27" s="19"/>
      <c r="G27" s="4"/>
      <c r="H27" s="19"/>
      <c r="I27" s="4"/>
      <c r="J27" s="4"/>
      <c r="K27" s="4"/>
      <c r="L27" s="4"/>
      <c r="M27" s="4"/>
      <c r="N27" s="4"/>
      <c r="O27" s="4"/>
      <c r="P27" s="4"/>
      <c r="Q27" s="4"/>
      <c r="R27" s="4"/>
      <c r="S27" s="4"/>
      <c r="T27" s="4"/>
      <c r="U27" s="4"/>
      <c r="V27" s="4"/>
      <c r="W27" s="4"/>
      <c r="X27" s="4"/>
      <c r="Y27" s="4"/>
      <c r="Z27" s="4"/>
      <c r="AA27" s="4"/>
    </row>
    <row r="28" ht="15.75" customHeight="1">
      <c r="A28" s="4"/>
      <c r="C28" s="4"/>
      <c r="D28" s="4"/>
      <c r="E28" s="30"/>
      <c r="F28" s="19"/>
      <c r="G28" s="4"/>
      <c r="H28" s="19"/>
      <c r="I28" s="4"/>
      <c r="J28" s="4"/>
      <c r="K28" s="4"/>
      <c r="L28" s="4"/>
      <c r="M28" s="4"/>
      <c r="N28" s="4"/>
      <c r="O28" s="4"/>
      <c r="P28" s="4"/>
      <c r="Q28" s="4"/>
      <c r="R28" s="4"/>
      <c r="S28" s="4"/>
      <c r="T28" s="4"/>
      <c r="U28" s="4"/>
      <c r="V28" s="4"/>
      <c r="W28" s="4"/>
      <c r="X28" s="4"/>
      <c r="Y28" s="4"/>
      <c r="Z28" s="4"/>
      <c r="AA28" s="4"/>
    </row>
    <row r="29" ht="15.75" customHeight="1">
      <c r="A29" s="4"/>
      <c r="C29" s="4"/>
      <c r="D29" s="4"/>
      <c r="E29" s="30"/>
      <c r="F29" s="19"/>
      <c r="G29" s="4"/>
      <c r="H29" s="19"/>
      <c r="I29" s="4"/>
      <c r="J29" s="4"/>
      <c r="K29" s="4"/>
      <c r="L29" s="4"/>
      <c r="M29" s="4"/>
      <c r="N29" s="4"/>
      <c r="O29" s="4"/>
      <c r="P29" s="4"/>
      <c r="Q29" s="4"/>
      <c r="R29" s="4"/>
      <c r="S29" s="4"/>
      <c r="T29" s="4"/>
      <c r="U29" s="4"/>
      <c r="V29" s="4"/>
      <c r="W29" s="4"/>
      <c r="X29" s="4"/>
      <c r="Y29" s="4"/>
      <c r="Z29" s="4"/>
      <c r="AA29" s="4"/>
    </row>
    <row r="30" ht="15.75" customHeight="1">
      <c r="A30" s="4"/>
      <c r="C30" s="4"/>
      <c r="D30" s="4"/>
      <c r="E30" s="30"/>
      <c r="F30" s="19"/>
      <c r="G30" s="4"/>
      <c r="H30" s="19"/>
      <c r="I30" s="4"/>
      <c r="J30" s="4"/>
      <c r="K30" s="4"/>
      <c r="L30" s="4"/>
      <c r="M30" s="4"/>
      <c r="N30" s="4"/>
      <c r="O30" s="4"/>
      <c r="P30" s="4"/>
      <c r="Q30" s="4"/>
      <c r="R30" s="4"/>
      <c r="S30" s="4"/>
      <c r="T30" s="4"/>
      <c r="U30" s="4"/>
      <c r="V30" s="4"/>
      <c r="W30" s="4"/>
      <c r="X30" s="4"/>
      <c r="Y30" s="4"/>
      <c r="Z30" s="4"/>
      <c r="AA30" s="4"/>
    </row>
    <row r="31" ht="15.75" customHeight="1">
      <c r="A31" s="4"/>
      <c r="C31" s="4"/>
      <c r="D31" s="4"/>
      <c r="E31" s="30"/>
      <c r="F31" s="19"/>
      <c r="G31" s="4"/>
      <c r="H31" s="19"/>
      <c r="I31" s="4"/>
      <c r="J31" s="4"/>
      <c r="K31" s="4"/>
      <c r="L31" s="4"/>
      <c r="M31" s="4"/>
      <c r="N31" s="4"/>
      <c r="O31" s="4"/>
      <c r="P31" s="4"/>
      <c r="Q31" s="4"/>
      <c r="R31" s="4"/>
      <c r="S31" s="4"/>
      <c r="T31" s="4"/>
      <c r="U31" s="4"/>
      <c r="V31" s="4"/>
      <c r="W31" s="4"/>
      <c r="X31" s="4"/>
      <c r="Y31" s="4"/>
      <c r="Z31" s="4"/>
      <c r="AA31" s="4"/>
    </row>
    <row r="32" ht="15.75" customHeight="1">
      <c r="A32" s="4"/>
      <c r="C32" s="4"/>
      <c r="D32" s="4"/>
      <c r="E32" s="30"/>
      <c r="F32" s="19"/>
      <c r="G32" s="4"/>
      <c r="H32" s="19"/>
      <c r="I32" s="4"/>
      <c r="J32" s="4"/>
      <c r="K32" s="4"/>
      <c r="L32" s="4"/>
      <c r="M32" s="4"/>
      <c r="N32" s="4"/>
      <c r="O32" s="4"/>
      <c r="P32" s="4"/>
      <c r="Q32" s="4"/>
      <c r="R32" s="4"/>
      <c r="S32" s="4"/>
      <c r="T32" s="4"/>
      <c r="U32" s="4"/>
      <c r="V32" s="4"/>
      <c r="W32" s="4"/>
      <c r="X32" s="4"/>
      <c r="Y32" s="4"/>
      <c r="Z32" s="4"/>
      <c r="AA32" s="4"/>
    </row>
    <row r="33" ht="15.75" customHeight="1">
      <c r="A33" s="4"/>
      <c r="C33" s="4"/>
      <c r="D33" s="4"/>
      <c r="E33" s="30"/>
      <c r="F33" s="19"/>
      <c r="G33" s="4"/>
      <c r="H33" s="19"/>
      <c r="I33" s="4"/>
      <c r="J33" s="4"/>
      <c r="K33" s="4"/>
      <c r="L33" s="4"/>
      <c r="M33" s="4"/>
      <c r="N33" s="4"/>
      <c r="O33" s="4"/>
      <c r="P33" s="4"/>
      <c r="Q33" s="4"/>
      <c r="R33" s="4"/>
      <c r="S33" s="4"/>
      <c r="T33" s="4"/>
      <c r="U33" s="4"/>
      <c r="V33" s="4"/>
      <c r="W33" s="4"/>
      <c r="X33" s="4"/>
      <c r="Y33" s="4"/>
      <c r="Z33" s="4"/>
      <c r="AA33" s="4"/>
    </row>
    <row r="34" ht="15.75" customHeight="1">
      <c r="A34" s="4"/>
      <c r="C34" s="4"/>
      <c r="D34" s="4"/>
      <c r="E34" s="30"/>
      <c r="F34" s="19"/>
      <c r="G34" s="4"/>
      <c r="H34" s="19"/>
      <c r="I34" s="4"/>
      <c r="J34" s="4"/>
      <c r="K34" s="4"/>
      <c r="L34" s="4"/>
      <c r="M34" s="4"/>
      <c r="N34" s="4"/>
      <c r="O34" s="4"/>
      <c r="P34" s="4"/>
      <c r="Q34" s="4"/>
      <c r="R34" s="4"/>
      <c r="S34" s="4"/>
      <c r="T34" s="4"/>
      <c r="U34" s="4"/>
      <c r="V34" s="4"/>
      <c r="W34" s="4"/>
      <c r="X34" s="4"/>
      <c r="Y34" s="4"/>
      <c r="Z34" s="4"/>
      <c r="AA34" s="4"/>
    </row>
    <row r="35" ht="15.75" customHeight="1">
      <c r="A35" s="4"/>
      <c r="C35" s="4"/>
      <c r="D35" s="4"/>
      <c r="E35" s="30"/>
      <c r="F35" s="19"/>
      <c r="G35" s="4"/>
      <c r="H35" s="19"/>
      <c r="I35" s="4"/>
      <c r="J35" s="4"/>
      <c r="K35" s="4"/>
      <c r="L35" s="4"/>
      <c r="M35" s="4"/>
      <c r="N35" s="4"/>
      <c r="O35" s="4"/>
      <c r="P35" s="4"/>
      <c r="Q35" s="4"/>
      <c r="R35" s="4"/>
      <c r="S35" s="4"/>
      <c r="T35" s="4"/>
      <c r="U35" s="4"/>
      <c r="V35" s="4"/>
      <c r="W35" s="4"/>
      <c r="X35" s="4"/>
      <c r="Y35" s="4"/>
      <c r="Z35" s="4"/>
      <c r="AA35" s="4"/>
    </row>
    <row r="36" ht="15.75" customHeight="1">
      <c r="A36" s="4"/>
      <c r="C36" s="4"/>
      <c r="D36" s="4"/>
      <c r="E36" s="30"/>
      <c r="F36" s="19"/>
      <c r="G36" s="4"/>
      <c r="H36" s="19"/>
      <c r="I36" s="4"/>
      <c r="J36" s="4"/>
      <c r="K36" s="4"/>
      <c r="L36" s="4"/>
      <c r="M36" s="4"/>
      <c r="N36" s="4"/>
      <c r="O36" s="4"/>
      <c r="P36" s="4"/>
      <c r="Q36" s="4"/>
      <c r="R36" s="4"/>
      <c r="S36" s="4"/>
      <c r="T36" s="4"/>
      <c r="U36" s="4"/>
      <c r="V36" s="4"/>
      <c r="W36" s="4"/>
      <c r="X36" s="4"/>
      <c r="Y36" s="4"/>
      <c r="Z36" s="4"/>
      <c r="AA36" s="4"/>
    </row>
    <row r="37" ht="15.75" customHeight="1">
      <c r="A37" s="4"/>
      <c r="C37" s="4"/>
      <c r="D37" s="4"/>
      <c r="E37" s="30"/>
      <c r="F37" s="19"/>
      <c r="G37" s="4"/>
      <c r="H37" s="19"/>
      <c r="I37" s="4"/>
      <c r="J37" s="4"/>
      <c r="K37" s="4"/>
      <c r="L37" s="4"/>
      <c r="M37" s="4"/>
      <c r="N37" s="4"/>
      <c r="O37" s="4"/>
      <c r="P37" s="4"/>
      <c r="Q37" s="4"/>
      <c r="R37" s="4"/>
      <c r="S37" s="4"/>
      <c r="T37" s="4"/>
      <c r="U37" s="4"/>
      <c r="V37" s="4"/>
      <c r="W37" s="4"/>
      <c r="X37" s="4"/>
      <c r="Y37" s="4"/>
      <c r="Z37" s="4"/>
      <c r="AA37" s="4"/>
    </row>
    <row r="38" ht="15.75" customHeight="1">
      <c r="A38" s="4"/>
      <c r="C38" s="4"/>
      <c r="D38" s="4"/>
      <c r="E38" s="30"/>
      <c r="F38" s="19"/>
      <c r="G38" s="4"/>
      <c r="H38" s="19"/>
      <c r="I38" s="4"/>
      <c r="J38" s="4"/>
      <c r="K38" s="4"/>
      <c r="L38" s="4"/>
      <c r="M38" s="4"/>
      <c r="N38" s="4"/>
      <c r="O38" s="4"/>
      <c r="P38" s="4"/>
      <c r="Q38" s="4"/>
      <c r="R38" s="4"/>
      <c r="S38" s="4"/>
      <c r="T38" s="4"/>
      <c r="U38" s="4"/>
      <c r="V38" s="4"/>
      <c r="W38" s="4"/>
      <c r="X38" s="4"/>
      <c r="Y38" s="4"/>
      <c r="Z38" s="4"/>
      <c r="AA38" s="4"/>
    </row>
    <row r="39" ht="15.75" customHeight="1">
      <c r="A39" s="4"/>
      <c r="C39" s="4"/>
      <c r="D39" s="4"/>
      <c r="E39" s="30"/>
      <c r="F39" s="19"/>
      <c r="G39" s="4"/>
      <c r="H39" s="19"/>
      <c r="I39" s="4"/>
      <c r="J39" s="4"/>
      <c r="K39" s="4"/>
      <c r="L39" s="4"/>
      <c r="M39" s="4"/>
      <c r="N39" s="4"/>
      <c r="O39" s="4"/>
      <c r="P39" s="4"/>
      <c r="Q39" s="4"/>
      <c r="R39" s="4"/>
      <c r="S39" s="4"/>
      <c r="T39" s="4"/>
      <c r="U39" s="4"/>
      <c r="V39" s="4"/>
      <c r="W39" s="4"/>
      <c r="X39" s="4"/>
      <c r="Y39" s="4"/>
      <c r="Z39" s="4"/>
      <c r="AA39" s="4"/>
    </row>
    <row r="40" ht="15.75" customHeight="1">
      <c r="A40" s="4"/>
      <c r="C40" s="4"/>
      <c r="D40" s="4"/>
      <c r="E40" s="30"/>
      <c r="F40" s="19"/>
      <c r="G40" s="4"/>
      <c r="H40" s="19"/>
      <c r="I40" s="4"/>
      <c r="J40" s="4"/>
      <c r="K40" s="4"/>
      <c r="L40" s="4"/>
      <c r="M40" s="4"/>
      <c r="N40" s="4"/>
      <c r="O40" s="4"/>
      <c r="P40" s="4"/>
      <c r="Q40" s="4"/>
      <c r="R40" s="4"/>
      <c r="S40" s="4"/>
      <c r="T40" s="4"/>
      <c r="U40" s="4"/>
      <c r="V40" s="4"/>
      <c r="W40" s="4"/>
      <c r="X40" s="4"/>
      <c r="Y40" s="4"/>
      <c r="Z40" s="4"/>
      <c r="AA40" s="4"/>
    </row>
    <row r="41" ht="15.75" customHeight="1">
      <c r="A41" s="4"/>
      <c r="C41" s="4"/>
      <c r="D41" s="4"/>
      <c r="E41" s="30"/>
      <c r="F41" s="19"/>
      <c r="G41" s="4"/>
      <c r="H41" s="19"/>
      <c r="I41" s="4"/>
      <c r="J41" s="4"/>
      <c r="K41" s="4"/>
      <c r="L41" s="4"/>
      <c r="M41" s="4"/>
      <c r="N41" s="4"/>
      <c r="O41" s="4"/>
      <c r="P41" s="4"/>
      <c r="Q41" s="4"/>
      <c r="R41" s="4"/>
      <c r="S41" s="4"/>
      <c r="T41" s="4"/>
      <c r="U41" s="4"/>
      <c r="V41" s="4"/>
      <c r="W41" s="4"/>
      <c r="X41" s="4"/>
      <c r="Y41" s="4"/>
      <c r="Z41" s="4"/>
      <c r="AA41" s="4"/>
    </row>
    <row r="42" ht="15.75" customHeight="1">
      <c r="A42" s="4"/>
      <c r="C42" s="4"/>
      <c r="D42" s="4"/>
      <c r="E42" s="30"/>
      <c r="F42" s="19"/>
      <c r="G42" s="4"/>
      <c r="H42" s="19"/>
      <c r="I42" s="4"/>
      <c r="J42" s="4"/>
      <c r="K42" s="4"/>
      <c r="L42" s="4"/>
      <c r="M42" s="4"/>
      <c r="N42" s="4"/>
      <c r="O42" s="4"/>
      <c r="P42" s="4"/>
      <c r="Q42" s="4"/>
      <c r="R42" s="4"/>
      <c r="S42" s="4"/>
      <c r="T42" s="4"/>
      <c r="U42" s="4"/>
      <c r="V42" s="4"/>
      <c r="W42" s="4"/>
      <c r="X42" s="4"/>
      <c r="Y42" s="4"/>
      <c r="Z42" s="4"/>
      <c r="AA42" s="4"/>
    </row>
    <row r="43" ht="15.75" customHeight="1">
      <c r="A43" s="4"/>
      <c r="C43" s="4"/>
      <c r="D43" s="4"/>
      <c r="E43" s="30"/>
      <c r="F43" s="19"/>
      <c r="G43" s="4"/>
      <c r="H43" s="19"/>
      <c r="I43" s="4"/>
      <c r="J43" s="4"/>
      <c r="K43" s="4"/>
      <c r="L43" s="4"/>
      <c r="M43" s="4"/>
      <c r="N43" s="4"/>
      <c r="O43" s="4"/>
      <c r="P43" s="4"/>
      <c r="Q43" s="4"/>
      <c r="R43" s="4"/>
      <c r="S43" s="4"/>
      <c r="T43" s="4"/>
      <c r="U43" s="4"/>
      <c r="V43" s="4"/>
      <c r="W43" s="4"/>
      <c r="X43" s="4"/>
      <c r="Y43" s="4"/>
      <c r="Z43" s="4"/>
      <c r="AA43" s="4"/>
    </row>
    <row r="44" ht="15.75" customHeight="1">
      <c r="A44" s="4"/>
      <c r="C44" s="4"/>
      <c r="D44" s="4"/>
      <c r="E44" s="30"/>
      <c r="F44" s="19"/>
      <c r="G44" s="4"/>
      <c r="H44" s="19"/>
      <c r="I44" s="4"/>
      <c r="J44" s="4"/>
      <c r="K44" s="4"/>
      <c r="L44" s="4"/>
      <c r="M44" s="4"/>
      <c r="N44" s="4"/>
      <c r="O44" s="4"/>
      <c r="P44" s="4"/>
      <c r="Q44" s="4"/>
      <c r="R44" s="4"/>
      <c r="S44" s="4"/>
      <c r="T44" s="4"/>
      <c r="U44" s="4"/>
      <c r="V44" s="4"/>
      <c r="W44" s="4"/>
      <c r="X44" s="4"/>
      <c r="Y44" s="4"/>
      <c r="Z44" s="4"/>
      <c r="AA44" s="4"/>
    </row>
    <row r="45" ht="15.75" customHeight="1">
      <c r="A45" s="4"/>
      <c r="C45" s="4"/>
      <c r="D45" s="4"/>
      <c r="E45" s="30"/>
      <c r="F45" s="19"/>
      <c r="G45" s="4"/>
      <c r="H45" s="19"/>
      <c r="I45" s="4"/>
      <c r="J45" s="4"/>
      <c r="K45" s="4"/>
      <c r="L45" s="4"/>
      <c r="M45" s="4"/>
      <c r="N45" s="4"/>
      <c r="O45" s="4"/>
      <c r="P45" s="4"/>
      <c r="Q45" s="4"/>
      <c r="R45" s="4"/>
      <c r="S45" s="4"/>
      <c r="T45" s="4"/>
      <c r="U45" s="4"/>
      <c r="V45" s="4"/>
      <c r="W45" s="4"/>
      <c r="X45" s="4"/>
      <c r="Y45" s="4"/>
      <c r="Z45" s="4"/>
      <c r="AA45" s="4"/>
    </row>
    <row r="46" ht="15.75" customHeight="1">
      <c r="A46" s="4"/>
      <c r="C46" s="4"/>
      <c r="D46" s="4"/>
      <c r="E46" s="30"/>
      <c r="F46" s="19"/>
      <c r="G46" s="4"/>
      <c r="H46" s="19"/>
      <c r="I46" s="4"/>
      <c r="J46" s="4"/>
      <c r="K46" s="4"/>
      <c r="L46" s="4"/>
      <c r="M46" s="4"/>
      <c r="N46" s="4"/>
      <c r="O46" s="4"/>
      <c r="P46" s="4"/>
      <c r="Q46" s="4"/>
      <c r="R46" s="4"/>
      <c r="S46" s="4"/>
      <c r="T46" s="4"/>
      <c r="U46" s="4"/>
      <c r="V46" s="4"/>
      <c r="W46" s="4"/>
      <c r="X46" s="4"/>
      <c r="Y46" s="4"/>
      <c r="Z46" s="4"/>
      <c r="AA46" s="4"/>
    </row>
    <row r="47" ht="15.75" customHeight="1">
      <c r="A47" s="4"/>
      <c r="C47" s="4"/>
      <c r="D47" s="4"/>
      <c r="E47" s="30"/>
      <c r="F47" s="19"/>
      <c r="G47" s="4"/>
      <c r="H47" s="19"/>
      <c r="I47" s="4"/>
      <c r="J47" s="4"/>
      <c r="K47" s="4"/>
      <c r="L47" s="4"/>
      <c r="M47" s="4"/>
      <c r="N47" s="4"/>
      <c r="O47" s="4"/>
      <c r="P47" s="4"/>
      <c r="Q47" s="4"/>
      <c r="R47" s="4"/>
      <c r="S47" s="4"/>
      <c r="T47" s="4"/>
      <c r="U47" s="4"/>
      <c r="V47" s="4"/>
      <c r="W47" s="4"/>
      <c r="X47" s="4"/>
      <c r="Y47" s="4"/>
      <c r="Z47" s="4"/>
      <c r="AA47" s="4"/>
    </row>
    <row r="48" ht="15.75" customHeight="1">
      <c r="A48" s="4"/>
      <c r="C48" s="4"/>
      <c r="D48" s="4"/>
      <c r="E48" s="30"/>
      <c r="F48" s="19"/>
      <c r="G48" s="4"/>
      <c r="H48" s="19"/>
      <c r="I48" s="4"/>
      <c r="J48" s="4"/>
      <c r="K48" s="4"/>
      <c r="L48" s="4"/>
      <c r="M48" s="4"/>
      <c r="N48" s="4"/>
      <c r="O48" s="4"/>
      <c r="P48" s="4"/>
      <c r="Q48" s="4"/>
      <c r="R48" s="4"/>
      <c r="S48" s="4"/>
      <c r="T48" s="4"/>
      <c r="U48" s="4"/>
      <c r="V48" s="4"/>
      <c r="W48" s="4"/>
      <c r="X48" s="4"/>
      <c r="Y48" s="4"/>
      <c r="Z48" s="4"/>
      <c r="AA48" s="4"/>
    </row>
    <row r="49" ht="15.75" customHeight="1">
      <c r="A49" s="4"/>
      <c r="C49" s="4"/>
      <c r="D49" s="4"/>
      <c r="E49" s="30"/>
      <c r="F49" s="19"/>
      <c r="G49" s="4"/>
      <c r="H49" s="19"/>
      <c r="I49" s="4"/>
      <c r="J49" s="4"/>
      <c r="K49" s="4"/>
      <c r="L49" s="4"/>
      <c r="M49" s="4"/>
      <c r="N49" s="4"/>
      <c r="O49" s="4"/>
      <c r="P49" s="4"/>
      <c r="Q49" s="4"/>
      <c r="R49" s="4"/>
      <c r="S49" s="4"/>
      <c r="T49" s="4"/>
      <c r="U49" s="4"/>
      <c r="V49" s="4"/>
      <c r="W49" s="4"/>
      <c r="X49" s="4"/>
      <c r="Y49" s="4"/>
      <c r="Z49" s="4"/>
      <c r="AA49" s="4"/>
    </row>
    <row r="50" ht="15.75" customHeight="1">
      <c r="A50" s="4"/>
      <c r="C50" s="4"/>
      <c r="D50" s="4"/>
      <c r="E50" s="30"/>
      <c r="F50" s="19"/>
      <c r="G50" s="4"/>
      <c r="H50" s="19"/>
      <c r="I50" s="4"/>
      <c r="J50" s="4"/>
      <c r="K50" s="4"/>
      <c r="L50" s="4"/>
      <c r="M50" s="4"/>
      <c r="N50" s="4"/>
      <c r="O50" s="4"/>
      <c r="P50" s="4"/>
      <c r="Q50" s="4"/>
      <c r="R50" s="4"/>
      <c r="S50" s="4"/>
      <c r="T50" s="4"/>
      <c r="U50" s="4"/>
      <c r="V50" s="4"/>
      <c r="W50" s="4"/>
      <c r="X50" s="4"/>
      <c r="Y50" s="4"/>
      <c r="Z50" s="4"/>
      <c r="AA50" s="4"/>
    </row>
    <row r="51" ht="15.75" customHeight="1">
      <c r="A51" s="4"/>
      <c r="C51" s="4"/>
      <c r="D51" s="4"/>
      <c r="E51" s="30"/>
      <c r="F51" s="19"/>
      <c r="G51" s="4"/>
      <c r="H51" s="19"/>
      <c r="I51" s="4"/>
      <c r="J51" s="4"/>
      <c r="K51" s="4"/>
      <c r="L51" s="4"/>
      <c r="M51" s="4"/>
      <c r="N51" s="4"/>
      <c r="O51" s="4"/>
      <c r="P51" s="4"/>
      <c r="Q51" s="4"/>
      <c r="R51" s="4"/>
      <c r="S51" s="4"/>
      <c r="T51" s="4"/>
      <c r="U51" s="4"/>
      <c r="V51" s="4"/>
      <c r="W51" s="4"/>
      <c r="X51" s="4"/>
      <c r="Y51" s="4"/>
      <c r="Z51" s="4"/>
      <c r="AA51" s="4"/>
    </row>
    <row r="52" ht="15.75" customHeight="1">
      <c r="A52" s="4"/>
      <c r="C52" s="4"/>
      <c r="D52" s="4"/>
      <c r="E52" s="30"/>
      <c r="F52" s="19"/>
      <c r="G52" s="4"/>
      <c r="H52" s="19"/>
      <c r="I52" s="4"/>
      <c r="J52" s="4"/>
      <c r="K52" s="4"/>
      <c r="L52" s="4"/>
      <c r="M52" s="4"/>
      <c r="N52" s="4"/>
      <c r="O52" s="4"/>
      <c r="P52" s="4"/>
      <c r="Q52" s="4"/>
      <c r="R52" s="4"/>
      <c r="S52" s="4"/>
      <c r="T52" s="4"/>
      <c r="U52" s="4"/>
      <c r="V52" s="4"/>
      <c r="W52" s="4"/>
      <c r="X52" s="4"/>
      <c r="Y52" s="4"/>
      <c r="Z52" s="4"/>
      <c r="AA52" s="4"/>
    </row>
    <row r="53" ht="15.75" customHeight="1">
      <c r="A53" s="4"/>
      <c r="C53" s="4"/>
      <c r="D53" s="4"/>
      <c r="E53" s="30"/>
      <c r="F53" s="19"/>
      <c r="G53" s="4"/>
      <c r="H53" s="19"/>
      <c r="I53" s="4"/>
      <c r="J53" s="4"/>
      <c r="K53" s="4"/>
      <c r="L53" s="4"/>
      <c r="M53" s="4"/>
      <c r="N53" s="4"/>
      <c r="O53" s="4"/>
      <c r="P53" s="4"/>
      <c r="Q53" s="4"/>
      <c r="R53" s="4"/>
      <c r="S53" s="4"/>
      <c r="T53" s="4"/>
      <c r="U53" s="4"/>
      <c r="V53" s="4"/>
      <c r="W53" s="4"/>
      <c r="X53" s="4"/>
      <c r="Y53" s="4"/>
      <c r="Z53" s="4"/>
      <c r="AA53" s="4"/>
    </row>
    <row r="54" ht="15.75" customHeight="1">
      <c r="A54" s="4"/>
      <c r="C54" s="4"/>
      <c r="D54" s="4"/>
      <c r="E54" s="30"/>
      <c r="F54" s="19"/>
      <c r="G54" s="4"/>
      <c r="H54" s="19"/>
      <c r="I54" s="4"/>
      <c r="J54" s="4"/>
      <c r="K54" s="4"/>
      <c r="L54" s="4"/>
      <c r="M54" s="4"/>
      <c r="N54" s="4"/>
      <c r="O54" s="4"/>
      <c r="P54" s="4"/>
      <c r="Q54" s="4"/>
      <c r="R54" s="4"/>
      <c r="S54" s="4"/>
      <c r="T54" s="4"/>
      <c r="U54" s="4"/>
      <c r="V54" s="4"/>
      <c r="W54" s="4"/>
      <c r="X54" s="4"/>
      <c r="Y54" s="4"/>
      <c r="Z54" s="4"/>
      <c r="AA54" s="4"/>
    </row>
    <row r="55" ht="15.75" customHeight="1">
      <c r="A55" s="4"/>
      <c r="C55" s="4"/>
      <c r="D55" s="4"/>
      <c r="E55" s="30"/>
      <c r="F55" s="19"/>
      <c r="G55" s="4"/>
      <c r="H55" s="19"/>
      <c r="I55" s="4"/>
      <c r="J55" s="4"/>
      <c r="K55" s="4"/>
      <c r="L55" s="4"/>
      <c r="M55" s="4"/>
      <c r="N55" s="4"/>
      <c r="O55" s="4"/>
      <c r="P55" s="4"/>
      <c r="Q55" s="4"/>
      <c r="R55" s="4"/>
      <c r="S55" s="4"/>
      <c r="T55" s="4"/>
      <c r="U55" s="4"/>
      <c r="V55" s="4"/>
      <c r="W55" s="4"/>
      <c r="X55" s="4"/>
      <c r="Y55" s="4"/>
      <c r="Z55" s="4"/>
      <c r="AA55" s="4"/>
    </row>
    <row r="56" ht="15.75" customHeight="1">
      <c r="A56" s="4"/>
      <c r="C56" s="4"/>
      <c r="D56" s="4"/>
      <c r="E56" s="30"/>
      <c r="F56" s="19"/>
      <c r="G56" s="4"/>
      <c r="H56" s="19"/>
      <c r="I56" s="4"/>
      <c r="J56" s="4"/>
      <c r="K56" s="4"/>
      <c r="L56" s="4"/>
      <c r="M56" s="4"/>
      <c r="N56" s="4"/>
      <c r="O56" s="4"/>
      <c r="P56" s="4"/>
      <c r="Q56" s="4"/>
      <c r="R56" s="4"/>
      <c r="S56" s="4"/>
      <c r="T56" s="4"/>
      <c r="U56" s="4"/>
      <c r="V56" s="4"/>
      <c r="W56" s="4"/>
      <c r="X56" s="4"/>
      <c r="Y56" s="4"/>
      <c r="Z56" s="4"/>
      <c r="AA56" s="4"/>
    </row>
    <row r="57" ht="15.75" customHeight="1">
      <c r="A57" s="4"/>
      <c r="C57" s="4"/>
      <c r="D57" s="4"/>
      <c r="E57" s="30"/>
      <c r="F57" s="19"/>
      <c r="G57" s="4"/>
      <c r="H57" s="19"/>
      <c r="I57" s="4"/>
      <c r="J57" s="4"/>
      <c r="K57" s="4"/>
      <c r="L57" s="4"/>
      <c r="M57" s="4"/>
      <c r="N57" s="4"/>
      <c r="O57" s="4"/>
      <c r="P57" s="4"/>
      <c r="Q57" s="4"/>
      <c r="R57" s="4"/>
      <c r="S57" s="4"/>
      <c r="T57" s="4"/>
      <c r="U57" s="4"/>
      <c r="V57" s="4"/>
      <c r="W57" s="4"/>
      <c r="X57" s="4"/>
      <c r="Y57" s="4"/>
      <c r="Z57" s="4"/>
      <c r="AA57" s="4"/>
    </row>
    <row r="58" ht="15.75" customHeight="1">
      <c r="A58" s="4"/>
      <c r="C58" s="4"/>
      <c r="D58" s="4"/>
      <c r="E58" s="30"/>
      <c r="F58" s="19"/>
      <c r="G58" s="4"/>
      <c r="H58" s="19"/>
      <c r="I58" s="4"/>
      <c r="J58" s="4"/>
      <c r="K58" s="4"/>
      <c r="L58" s="4"/>
      <c r="M58" s="4"/>
      <c r="N58" s="4"/>
      <c r="O58" s="4"/>
      <c r="P58" s="4"/>
      <c r="Q58" s="4"/>
      <c r="R58" s="4"/>
      <c r="S58" s="4"/>
      <c r="T58" s="4"/>
      <c r="U58" s="4"/>
      <c r="V58" s="4"/>
      <c r="W58" s="4"/>
      <c r="X58" s="4"/>
      <c r="Y58" s="4"/>
      <c r="Z58" s="4"/>
      <c r="AA58" s="4"/>
    </row>
    <row r="59" ht="15.75" customHeight="1">
      <c r="A59" s="4"/>
      <c r="C59" s="4"/>
      <c r="D59" s="4"/>
      <c r="E59" s="30"/>
      <c r="F59" s="19"/>
      <c r="G59" s="4"/>
      <c r="H59" s="19"/>
      <c r="I59" s="4"/>
      <c r="J59" s="4"/>
      <c r="K59" s="4"/>
      <c r="L59" s="4"/>
      <c r="M59" s="4"/>
      <c r="N59" s="4"/>
      <c r="O59" s="4"/>
      <c r="P59" s="4"/>
      <c r="Q59" s="4"/>
      <c r="R59" s="4"/>
      <c r="S59" s="4"/>
      <c r="T59" s="4"/>
      <c r="U59" s="4"/>
      <c r="V59" s="4"/>
      <c r="W59" s="4"/>
      <c r="X59" s="4"/>
      <c r="Y59" s="4"/>
      <c r="Z59" s="4"/>
      <c r="AA59" s="4"/>
    </row>
    <row r="60" ht="15.75" customHeight="1">
      <c r="A60" s="4"/>
      <c r="C60" s="4"/>
      <c r="D60" s="4"/>
      <c r="E60" s="30"/>
      <c r="F60" s="19"/>
      <c r="G60" s="4"/>
      <c r="H60" s="19"/>
      <c r="I60" s="4"/>
      <c r="J60" s="4"/>
      <c r="K60" s="4"/>
      <c r="L60" s="4"/>
      <c r="M60" s="4"/>
      <c r="N60" s="4"/>
      <c r="O60" s="4"/>
      <c r="P60" s="4"/>
      <c r="Q60" s="4"/>
      <c r="R60" s="4"/>
      <c r="S60" s="4"/>
      <c r="T60" s="4"/>
      <c r="U60" s="4"/>
      <c r="V60" s="4"/>
      <c r="W60" s="4"/>
      <c r="X60" s="4"/>
      <c r="Y60" s="4"/>
      <c r="Z60" s="4"/>
      <c r="AA60" s="4"/>
    </row>
    <row r="61" ht="15.75" customHeight="1">
      <c r="A61" s="4"/>
      <c r="C61" s="4"/>
      <c r="D61" s="4"/>
      <c r="E61" s="30"/>
      <c r="F61" s="19"/>
      <c r="G61" s="4"/>
      <c r="H61" s="19"/>
      <c r="I61" s="4"/>
      <c r="J61" s="4"/>
      <c r="K61" s="4"/>
      <c r="L61" s="4"/>
      <c r="M61" s="4"/>
      <c r="N61" s="4"/>
      <c r="O61" s="4"/>
      <c r="P61" s="4"/>
      <c r="Q61" s="4"/>
      <c r="R61" s="4"/>
      <c r="S61" s="4"/>
      <c r="T61" s="4"/>
      <c r="U61" s="4"/>
      <c r="V61" s="4"/>
      <c r="W61" s="4"/>
      <c r="X61" s="4"/>
      <c r="Y61" s="4"/>
      <c r="Z61" s="4"/>
      <c r="AA61" s="4"/>
    </row>
    <row r="62" ht="15.75" customHeight="1">
      <c r="A62" s="4"/>
      <c r="C62" s="4"/>
      <c r="D62" s="4"/>
      <c r="E62" s="30"/>
      <c r="F62" s="19"/>
      <c r="G62" s="4"/>
      <c r="H62" s="19"/>
      <c r="I62" s="4"/>
      <c r="J62" s="4"/>
      <c r="K62" s="4"/>
      <c r="L62" s="4"/>
      <c r="M62" s="4"/>
      <c r="N62" s="4"/>
      <c r="O62" s="4"/>
      <c r="P62" s="4"/>
      <c r="Q62" s="4"/>
      <c r="R62" s="4"/>
      <c r="S62" s="4"/>
      <c r="T62" s="4"/>
      <c r="U62" s="4"/>
      <c r="V62" s="4"/>
      <c r="W62" s="4"/>
      <c r="X62" s="4"/>
      <c r="Y62" s="4"/>
      <c r="Z62" s="4"/>
      <c r="AA62" s="4"/>
    </row>
    <row r="63" ht="15.75" customHeight="1">
      <c r="A63" s="4"/>
      <c r="C63" s="4"/>
      <c r="D63" s="4"/>
      <c r="E63" s="30"/>
      <c r="F63" s="19"/>
      <c r="G63" s="4"/>
      <c r="H63" s="19"/>
      <c r="I63" s="4"/>
      <c r="J63" s="4"/>
      <c r="K63" s="4"/>
      <c r="L63" s="4"/>
      <c r="M63" s="4"/>
      <c r="N63" s="4"/>
      <c r="O63" s="4"/>
      <c r="P63" s="4"/>
      <c r="Q63" s="4"/>
      <c r="R63" s="4"/>
      <c r="S63" s="4"/>
      <c r="T63" s="4"/>
      <c r="U63" s="4"/>
      <c r="V63" s="4"/>
      <c r="W63" s="4"/>
      <c r="X63" s="4"/>
      <c r="Y63" s="4"/>
      <c r="Z63" s="4"/>
      <c r="AA63" s="4"/>
    </row>
    <row r="64" ht="15.75" customHeight="1">
      <c r="A64" s="4"/>
      <c r="C64" s="4"/>
      <c r="D64" s="4"/>
      <c r="E64" s="30"/>
      <c r="F64" s="19"/>
      <c r="G64" s="4"/>
      <c r="H64" s="19"/>
      <c r="I64" s="4"/>
      <c r="J64" s="4"/>
      <c r="K64" s="4"/>
      <c r="L64" s="4"/>
      <c r="M64" s="4"/>
      <c r="N64" s="4"/>
      <c r="O64" s="4"/>
      <c r="P64" s="4"/>
      <c r="Q64" s="4"/>
      <c r="R64" s="4"/>
      <c r="S64" s="4"/>
      <c r="T64" s="4"/>
      <c r="U64" s="4"/>
      <c r="V64" s="4"/>
      <c r="W64" s="4"/>
      <c r="X64" s="4"/>
      <c r="Y64" s="4"/>
      <c r="Z64" s="4"/>
      <c r="AA64" s="4"/>
    </row>
    <row r="65" ht="15.75" customHeight="1">
      <c r="A65" s="4"/>
      <c r="C65" s="4"/>
      <c r="D65" s="4"/>
      <c r="E65" s="30"/>
      <c r="F65" s="19"/>
      <c r="G65" s="4"/>
      <c r="H65" s="19"/>
      <c r="I65" s="4"/>
      <c r="J65" s="4"/>
      <c r="K65" s="4"/>
      <c r="L65" s="4"/>
      <c r="M65" s="4"/>
      <c r="N65" s="4"/>
      <c r="O65" s="4"/>
      <c r="P65" s="4"/>
      <c r="Q65" s="4"/>
      <c r="R65" s="4"/>
      <c r="S65" s="4"/>
      <c r="T65" s="4"/>
      <c r="U65" s="4"/>
      <c r="V65" s="4"/>
      <c r="W65" s="4"/>
      <c r="X65" s="4"/>
      <c r="Y65" s="4"/>
      <c r="Z65" s="4"/>
      <c r="AA65" s="4"/>
    </row>
    <row r="66" ht="15.75" customHeight="1">
      <c r="A66" s="4"/>
      <c r="C66" s="4"/>
      <c r="D66" s="4"/>
      <c r="E66" s="30"/>
      <c r="F66" s="19"/>
      <c r="G66" s="4"/>
      <c r="H66" s="19"/>
      <c r="I66" s="4"/>
      <c r="J66" s="4"/>
      <c r="K66" s="4"/>
      <c r="L66" s="4"/>
      <c r="M66" s="4"/>
      <c r="N66" s="4"/>
      <c r="O66" s="4"/>
      <c r="P66" s="4"/>
      <c r="Q66" s="4"/>
      <c r="R66" s="4"/>
      <c r="S66" s="4"/>
      <c r="T66" s="4"/>
      <c r="U66" s="4"/>
      <c r="V66" s="4"/>
      <c r="W66" s="4"/>
      <c r="X66" s="4"/>
      <c r="Y66" s="4"/>
      <c r="Z66" s="4"/>
      <c r="AA66" s="4"/>
    </row>
    <row r="67" ht="15.75" customHeight="1">
      <c r="A67" s="4"/>
      <c r="C67" s="4"/>
      <c r="D67" s="4"/>
      <c r="E67" s="30"/>
      <c r="F67" s="19"/>
      <c r="G67" s="4"/>
      <c r="H67" s="19"/>
      <c r="I67" s="4"/>
      <c r="J67" s="4"/>
      <c r="K67" s="4"/>
      <c r="L67" s="4"/>
      <c r="M67" s="4"/>
      <c r="N67" s="4"/>
      <c r="O67" s="4"/>
      <c r="P67" s="4"/>
      <c r="Q67" s="4"/>
      <c r="R67" s="4"/>
      <c r="S67" s="4"/>
      <c r="T67" s="4"/>
      <c r="U67" s="4"/>
      <c r="V67" s="4"/>
      <c r="W67" s="4"/>
      <c r="X67" s="4"/>
      <c r="Y67" s="4"/>
      <c r="Z67" s="4"/>
      <c r="AA67" s="4"/>
    </row>
    <row r="68" ht="15.75" customHeight="1">
      <c r="A68" s="4"/>
      <c r="C68" s="4"/>
      <c r="D68" s="4"/>
      <c r="E68" s="30"/>
      <c r="F68" s="19"/>
      <c r="G68" s="4"/>
      <c r="H68" s="19"/>
      <c r="I68" s="4"/>
      <c r="J68" s="4"/>
      <c r="K68" s="4"/>
      <c r="L68" s="4"/>
      <c r="M68" s="4"/>
      <c r="N68" s="4"/>
      <c r="O68" s="4"/>
      <c r="P68" s="4"/>
      <c r="Q68" s="4"/>
      <c r="R68" s="4"/>
      <c r="S68" s="4"/>
      <c r="T68" s="4"/>
      <c r="U68" s="4"/>
      <c r="V68" s="4"/>
      <c r="W68" s="4"/>
      <c r="X68" s="4"/>
      <c r="Y68" s="4"/>
      <c r="Z68" s="4"/>
      <c r="AA68" s="4"/>
    </row>
    <row r="69" ht="15.75" customHeight="1">
      <c r="A69" s="4"/>
      <c r="C69" s="4"/>
      <c r="D69" s="4"/>
      <c r="E69" s="30"/>
      <c r="F69" s="19"/>
      <c r="G69" s="4"/>
      <c r="H69" s="19"/>
      <c r="I69" s="4"/>
      <c r="J69" s="4"/>
      <c r="K69" s="4"/>
      <c r="L69" s="4"/>
      <c r="M69" s="4"/>
      <c r="N69" s="4"/>
      <c r="O69" s="4"/>
      <c r="P69" s="4"/>
      <c r="Q69" s="4"/>
      <c r="R69" s="4"/>
      <c r="S69" s="4"/>
      <c r="T69" s="4"/>
      <c r="U69" s="4"/>
      <c r="V69" s="4"/>
      <c r="W69" s="4"/>
      <c r="X69" s="4"/>
      <c r="Y69" s="4"/>
      <c r="Z69" s="4"/>
      <c r="AA69" s="4"/>
    </row>
    <row r="70" ht="15.75" customHeight="1">
      <c r="A70" s="4"/>
      <c r="C70" s="4"/>
      <c r="D70" s="4"/>
      <c r="E70" s="30"/>
      <c r="F70" s="19"/>
      <c r="G70" s="4"/>
      <c r="H70" s="19"/>
      <c r="I70" s="4"/>
      <c r="J70" s="4"/>
      <c r="K70" s="4"/>
      <c r="L70" s="4"/>
      <c r="M70" s="4"/>
      <c r="N70" s="4"/>
      <c r="O70" s="4"/>
      <c r="P70" s="4"/>
      <c r="Q70" s="4"/>
      <c r="R70" s="4"/>
      <c r="S70" s="4"/>
      <c r="T70" s="4"/>
      <c r="U70" s="4"/>
      <c r="V70" s="4"/>
      <c r="W70" s="4"/>
      <c r="X70" s="4"/>
      <c r="Y70" s="4"/>
      <c r="Z70" s="4"/>
      <c r="AA70" s="4"/>
    </row>
    <row r="71" ht="15.75" customHeight="1">
      <c r="A71" s="4"/>
      <c r="C71" s="4"/>
      <c r="D71" s="4"/>
      <c r="E71" s="30"/>
      <c r="F71" s="19"/>
      <c r="G71" s="4"/>
      <c r="H71" s="19"/>
      <c r="I71" s="4"/>
      <c r="J71" s="4"/>
      <c r="K71" s="4"/>
      <c r="L71" s="4"/>
      <c r="M71" s="4"/>
      <c r="N71" s="4"/>
      <c r="O71" s="4"/>
      <c r="P71" s="4"/>
      <c r="Q71" s="4"/>
      <c r="R71" s="4"/>
      <c r="S71" s="4"/>
      <c r="T71" s="4"/>
      <c r="U71" s="4"/>
      <c r="V71" s="4"/>
      <c r="W71" s="4"/>
      <c r="X71" s="4"/>
      <c r="Y71" s="4"/>
      <c r="Z71" s="4"/>
      <c r="AA71" s="4"/>
    </row>
    <row r="72" ht="15.75" customHeight="1">
      <c r="A72" s="4"/>
      <c r="C72" s="4"/>
      <c r="D72" s="4"/>
      <c r="E72" s="30"/>
      <c r="F72" s="19"/>
      <c r="G72" s="4"/>
      <c r="H72" s="19"/>
      <c r="I72" s="4"/>
      <c r="J72" s="4"/>
      <c r="K72" s="4"/>
      <c r="L72" s="4"/>
      <c r="M72" s="4"/>
      <c r="N72" s="4"/>
      <c r="O72" s="4"/>
      <c r="P72" s="4"/>
      <c r="Q72" s="4"/>
      <c r="R72" s="4"/>
      <c r="S72" s="4"/>
      <c r="T72" s="4"/>
      <c r="U72" s="4"/>
      <c r="V72" s="4"/>
      <c r="W72" s="4"/>
      <c r="X72" s="4"/>
      <c r="Y72" s="4"/>
      <c r="Z72" s="4"/>
      <c r="AA72" s="4"/>
    </row>
    <row r="73" ht="15.75" customHeight="1">
      <c r="A73" s="4"/>
      <c r="C73" s="4"/>
      <c r="D73" s="4"/>
      <c r="E73" s="30"/>
      <c r="F73" s="19"/>
      <c r="G73" s="4"/>
      <c r="H73" s="19"/>
      <c r="I73" s="4"/>
      <c r="J73" s="4"/>
      <c r="K73" s="4"/>
      <c r="L73" s="4"/>
      <c r="M73" s="4"/>
      <c r="N73" s="4"/>
      <c r="O73" s="4"/>
      <c r="P73" s="4"/>
      <c r="Q73" s="4"/>
      <c r="R73" s="4"/>
      <c r="S73" s="4"/>
      <c r="T73" s="4"/>
      <c r="U73" s="4"/>
      <c r="V73" s="4"/>
      <c r="W73" s="4"/>
      <c r="X73" s="4"/>
      <c r="Y73" s="4"/>
      <c r="Z73" s="4"/>
      <c r="AA73" s="4"/>
    </row>
    <row r="74" ht="15.75" customHeight="1">
      <c r="A74" s="4"/>
      <c r="C74" s="4"/>
      <c r="D74" s="4"/>
      <c r="E74" s="30"/>
      <c r="F74" s="19"/>
      <c r="G74" s="4"/>
      <c r="H74" s="19"/>
      <c r="I74" s="4"/>
      <c r="J74" s="4"/>
      <c r="K74" s="4"/>
      <c r="L74" s="4"/>
      <c r="M74" s="4"/>
      <c r="N74" s="4"/>
      <c r="O74" s="4"/>
      <c r="P74" s="4"/>
      <c r="Q74" s="4"/>
      <c r="R74" s="4"/>
      <c r="S74" s="4"/>
      <c r="T74" s="4"/>
      <c r="U74" s="4"/>
      <c r="V74" s="4"/>
      <c r="W74" s="4"/>
      <c r="X74" s="4"/>
      <c r="Y74" s="4"/>
      <c r="Z74" s="4"/>
      <c r="AA74" s="4"/>
    </row>
    <row r="75" ht="15.75" customHeight="1">
      <c r="A75" s="4"/>
      <c r="C75" s="4"/>
      <c r="D75" s="4"/>
      <c r="E75" s="30"/>
      <c r="F75" s="19"/>
      <c r="G75" s="4"/>
      <c r="H75" s="19"/>
      <c r="I75" s="4"/>
      <c r="J75" s="4"/>
      <c r="K75" s="4"/>
      <c r="L75" s="4"/>
      <c r="M75" s="4"/>
      <c r="N75" s="4"/>
      <c r="O75" s="4"/>
      <c r="P75" s="4"/>
      <c r="Q75" s="4"/>
      <c r="R75" s="4"/>
      <c r="S75" s="4"/>
      <c r="T75" s="4"/>
      <c r="U75" s="4"/>
      <c r="V75" s="4"/>
      <c r="W75" s="4"/>
      <c r="X75" s="4"/>
      <c r="Y75" s="4"/>
      <c r="Z75" s="4"/>
      <c r="AA75" s="4"/>
    </row>
    <row r="76" ht="15.75" customHeight="1">
      <c r="A76" s="4"/>
      <c r="C76" s="4"/>
      <c r="D76" s="4"/>
      <c r="E76" s="30"/>
      <c r="F76" s="19"/>
      <c r="G76" s="4"/>
      <c r="H76" s="19"/>
      <c r="I76" s="4"/>
      <c r="J76" s="4"/>
      <c r="K76" s="4"/>
      <c r="L76" s="4"/>
      <c r="M76" s="4"/>
      <c r="N76" s="4"/>
      <c r="O76" s="4"/>
      <c r="P76" s="4"/>
      <c r="Q76" s="4"/>
      <c r="R76" s="4"/>
      <c r="S76" s="4"/>
      <c r="T76" s="4"/>
      <c r="U76" s="4"/>
      <c r="V76" s="4"/>
      <c r="W76" s="4"/>
      <c r="X76" s="4"/>
      <c r="Y76" s="4"/>
      <c r="Z76" s="4"/>
      <c r="AA76" s="4"/>
    </row>
    <row r="77" ht="15.75" customHeight="1">
      <c r="A77" s="4"/>
      <c r="C77" s="4"/>
      <c r="D77" s="4"/>
      <c r="E77" s="30"/>
      <c r="F77" s="19"/>
      <c r="G77" s="4"/>
      <c r="H77" s="19"/>
      <c r="I77" s="4"/>
      <c r="J77" s="4"/>
      <c r="K77" s="4"/>
      <c r="L77" s="4"/>
      <c r="M77" s="4"/>
      <c r="N77" s="4"/>
      <c r="O77" s="4"/>
      <c r="P77" s="4"/>
      <c r="Q77" s="4"/>
      <c r="R77" s="4"/>
      <c r="S77" s="4"/>
      <c r="T77" s="4"/>
      <c r="U77" s="4"/>
      <c r="V77" s="4"/>
      <c r="W77" s="4"/>
      <c r="X77" s="4"/>
      <c r="Y77" s="4"/>
      <c r="Z77" s="4"/>
      <c r="AA77" s="4"/>
    </row>
    <row r="78" ht="15.75" customHeight="1">
      <c r="A78" s="4"/>
      <c r="C78" s="4"/>
      <c r="D78" s="4"/>
      <c r="E78" s="30"/>
      <c r="F78" s="19"/>
      <c r="G78" s="4"/>
      <c r="H78" s="19"/>
      <c r="I78" s="4"/>
      <c r="J78" s="4"/>
      <c r="K78" s="4"/>
      <c r="L78" s="4"/>
      <c r="M78" s="4"/>
      <c r="N78" s="4"/>
      <c r="O78" s="4"/>
      <c r="P78" s="4"/>
      <c r="Q78" s="4"/>
      <c r="R78" s="4"/>
      <c r="S78" s="4"/>
      <c r="T78" s="4"/>
      <c r="U78" s="4"/>
      <c r="V78" s="4"/>
      <c r="W78" s="4"/>
      <c r="X78" s="4"/>
      <c r="Y78" s="4"/>
      <c r="Z78" s="4"/>
      <c r="AA78" s="4"/>
    </row>
    <row r="79" ht="15.75" customHeight="1">
      <c r="A79" s="4"/>
      <c r="C79" s="4"/>
      <c r="D79" s="4"/>
      <c r="E79" s="30"/>
      <c r="F79" s="19"/>
      <c r="G79" s="4"/>
      <c r="H79" s="19"/>
      <c r="I79" s="4"/>
      <c r="J79" s="4"/>
      <c r="K79" s="4"/>
      <c r="L79" s="4"/>
      <c r="M79" s="4"/>
      <c r="N79" s="4"/>
      <c r="O79" s="4"/>
      <c r="P79" s="4"/>
      <c r="Q79" s="4"/>
      <c r="R79" s="4"/>
      <c r="S79" s="4"/>
      <c r="T79" s="4"/>
      <c r="U79" s="4"/>
      <c r="V79" s="4"/>
      <c r="W79" s="4"/>
      <c r="X79" s="4"/>
      <c r="Y79" s="4"/>
      <c r="Z79" s="4"/>
      <c r="AA79" s="4"/>
    </row>
    <row r="80" ht="15.75" customHeight="1">
      <c r="A80" s="4"/>
      <c r="C80" s="4"/>
      <c r="D80" s="4"/>
      <c r="E80" s="30"/>
      <c r="F80" s="19"/>
      <c r="G80" s="4"/>
      <c r="H80" s="19"/>
      <c r="I80" s="4"/>
      <c r="J80" s="4"/>
      <c r="K80" s="4"/>
      <c r="L80" s="4"/>
      <c r="M80" s="4"/>
      <c r="N80" s="4"/>
      <c r="O80" s="4"/>
      <c r="P80" s="4"/>
      <c r="Q80" s="4"/>
      <c r="R80" s="4"/>
      <c r="S80" s="4"/>
      <c r="T80" s="4"/>
      <c r="U80" s="4"/>
      <c r="V80" s="4"/>
      <c r="W80" s="4"/>
      <c r="X80" s="4"/>
      <c r="Y80" s="4"/>
      <c r="Z80" s="4"/>
      <c r="AA80" s="4"/>
    </row>
    <row r="81" ht="15.75" customHeight="1">
      <c r="A81" s="4"/>
      <c r="C81" s="4"/>
      <c r="D81" s="4"/>
      <c r="E81" s="30"/>
      <c r="F81" s="19"/>
      <c r="G81" s="4"/>
      <c r="H81" s="19"/>
      <c r="I81" s="4"/>
      <c r="J81" s="4"/>
      <c r="K81" s="4"/>
      <c r="L81" s="4"/>
      <c r="M81" s="4"/>
      <c r="N81" s="4"/>
      <c r="O81" s="4"/>
      <c r="P81" s="4"/>
      <c r="Q81" s="4"/>
      <c r="R81" s="4"/>
      <c r="S81" s="4"/>
      <c r="T81" s="4"/>
      <c r="U81" s="4"/>
      <c r="V81" s="4"/>
      <c r="W81" s="4"/>
      <c r="X81" s="4"/>
      <c r="Y81" s="4"/>
      <c r="Z81" s="4"/>
      <c r="AA81" s="4"/>
    </row>
    <row r="82" ht="15.75" customHeight="1">
      <c r="A82" s="4"/>
      <c r="C82" s="4"/>
      <c r="D82" s="4"/>
      <c r="E82" s="30"/>
      <c r="F82" s="19"/>
      <c r="G82" s="4"/>
      <c r="H82" s="19"/>
      <c r="I82" s="4"/>
      <c r="J82" s="4"/>
      <c r="K82" s="4"/>
      <c r="L82" s="4"/>
      <c r="M82" s="4"/>
      <c r="N82" s="4"/>
      <c r="O82" s="4"/>
      <c r="P82" s="4"/>
      <c r="Q82" s="4"/>
      <c r="R82" s="4"/>
      <c r="S82" s="4"/>
      <c r="T82" s="4"/>
      <c r="U82" s="4"/>
      <c r="V82" s="4"/>
      <c r="W82" s="4"/>
      <c r="X82" s="4"/>
      <c r="Y82" s="4"/>
      <c r="Z82" s="4"/>
      <c r="AA82" s="4"/>
    </row>
    <row r="83" ht="15.75" customHeight="1">
      <c r="A83" s="4"/>
      <c r="C83" s="4"/>
      <c r="D83" s="4"/>
      <c r="E83" s="30"/>
      <c r="F83" s="19"/>
      <c r="G83" s="4"/>
      <c r="H83" s="19"/>
      <c r="I83" s="4"/>
      <c r="J83" s="4"/>
      <c r="K83" s="4"/>
      <c r="L83" s="4"/>
      <c r="M83" s="4"/>
      <c r="N83" s="4"/>
      <c r="O83" s="4"/>
      <c r="P83" s="4"/>
      <c r="Q83" s="4"/>
      <c r="R83" s="4"/>
      <c r="S83" s="4"/>
      <c r="T83" s="4"/>
      <c r="U83" s="4"/>
      <c r="V83" s="4"/>
      <c r="W83" s="4"/>
      <c r="X83" s="4"/>
      <c r="Y83" s="4"/>
      <c r="Z83" s="4"/>
      <c r="AA83" s="4"/>
    </row>
    <row r="84" ht="15.75" customHeight="1">
      <c r="A84" s="4"/>
      <c r="C84" s="4"/>
      <c r="D84" s="4"/>
      <c r="E84" s="30"/>
      <c r="F84" s="19"/>
      <c r="G84" s="4"/>
      <c r="H84" s="19"/>
      <c r="I84" s="4"/>
      <c r="J84" s="4"/>
      <c r="K84" s="4"/>
      <c r="L84" s="4"/>
      <c r="M84" s="4"/>
      <c r="N84" s="4"/>
      <c r="O84" s="4"/>
      <c r="P84" s="4"/>
      <c r="Q84" s="4"/>
      <c r="R84" s="4"/>
      <c r="S84" s="4"/>
      <c r="T84" s="4"/>
      <c r="U84" s="4"/>
      <c r="V84" s="4"/>
      <c r="W84" s="4"/>
      <c r="X84" s="4"/>
      <c r="Y84" s="4"/>
      <c r="Z84" s="4"/>
      <c r="AA84" s="4"/>
    </row>
    <row r="85" ht="15.75" customHeight="1">
      <c r="A85" s="4"/>
      <c r="C85" s="4"/>
      <c r="D85" s="4"/>
      <c r="E85" s="30"/>
      <c r="F85" s="19"/>
      <c r="G85" s="4"/>
      <c r="H85" s="19"/>
      <c r="I85" s="4"/>
      <c r="J85" s="4"/>
      <c r="K85" s="4"/>
      <c r="L85" s="4"/>
      <c r="M85" s="4"/>
      <c r="N85" s="4"/>
      <c r="O85" s="4"/>
      <c r="P85" s="4"/>
      <c r="Q85" s="4"/>
      <c r="R85" s="4"/>
      <c r="S85" s="4"/>
      <c r="T85" s="4"/>
      <c r="U85" s="4"/>
      <c r="V85" s="4"/>
      <c r="W85" s="4"/>
      <c r="X85" s="4"/>
      <c r="Y85" s="4"/>
      <c r="Z85" s="4"/>
      <c r="AA85" s="4"/>
    </row>
    <row r="86" ht="15.75" customHeight="1">
      <c r="A86" s="4"/>
      <c r="C86" s="4"/>
      <c r="D86" s="4"/>
      <c r="E86" s="30"/>
      <c r="F86" s="19"/>
      <c r="G86" s="4"/>
      <c r="H86" s="19"/>
      <c r="I86" s="4"/>
      <c r="J86" s="4"/>
      <c r="K86" s="4"/>
      <c r="L86" s="4"/>
      <c r="M86" s="4"/>
      <c r="N86" s="4"/>
      <c r="O86" s="4"/>
      <c r="P86" s="4"/>
      <c r="Q86" s="4"/>
      <c r="R86" s="4"/>
      <c r="S86" s="4"/>
      <c r="T86" s="4"/>
      <c r="U86" s="4"/>
      <c r="V86" s="4"/>
      <c r="W86" s="4"/>
      <c r="X86" s="4"/>
      <c r="Y86" s="4"/>
      <c r="Z86" s="4"/>
      <c r="AA86" s="4"/>
    </row>
    <row r="87" ht="15.75" customHeight="1">
      <c r="A87" s="4"/>
      <c r="C87" s="4"/>
      <c r="D87" s="4"/>
      <c r="E87" s="30"/>
      <c r="F87" s="19"/>
      <c r="G87" s="4"/>
      <c r="H87" s="19"/>
      <c r="I87" s="4"/>
      <c r="J87" s="4"/>
      <c r="K87" s="4"/>
      <c r="L87" s="4"/>
      <c r="M87" s="4"/>
      <c r="N87" s="4"/>
      <c r="O87" s="4"/>
      <c r="P87" s="4"/>
      <c r="Q87" s="4"/>
      <c r="R87" s="4"/>
      <c r="S87" s="4"/>
      <c r="T87" s="4"/>
      <c r="U87" s="4"/>
      <c r="V87" s="4"/>
      <c r="W87" s="4"/>
      <c r="X87" s="4"/>
      <c r="Y87" s="4"/>
      <c r="Z87" s="4"/>
      <c r="AA87" s="4"/>
    </row>
    <row r="88" ht="15.75" customHeight="1">
      <c r="A88" s="4"/>
      <c r="C88" s="4"/>
      <c r="D88" s="4"/>
      <c r="E88" s="30"/>
      <c r="F88" s="19"/>
      <c r="G88" s="4"/>
      <c r="H88" s="19"/>
      <c r="I88" s="4"/>
      <c r="J88" s="4"/>
      <c r="K88" s="4"/>
      <c r="L88" s="4"/>
      <c r="M88" s="4"/>
      <c r="N88" s="4"/>
      <c r="O88" s="4"/>
      <c r="P88" s="4"/>
      <c r="Q88" s="4"/>
      <c r="R88" s="4"/>
      <c r="S88" s="4"/>
      <c r="T88" s="4"/>
      <c r="U88" s="4"/>
      <c r="V88" s="4"/>
      <c r="W88" s="4"/>
      <c r="X88" s="4"/>
      <c r="Y88" s="4"/>
      <c r="Z88" s="4"/>
      <c r="AA88" s="4"/>
    </row>
    <row r="89" ht="15.75" customHeight="1">
      <c r="A89" s="4"/>
      <c r="C89" s="4"/>
      <c r="D89" s="4"/>
      <c r="E89" s="30"/>
      <c r="F89" s="19"/>
      <c r="G89" s="4"/>
      <c r="H89" s="19"/>
      <c r="I89" s="4"/>
      <c r="J89" s="4"/>
      <c r="K89" s="4"/>
      <c r="L89" s="4"/>
      <c r="M89" s="4"/>
      <c r="N89" s="4"/>
      <c r="O89" s="4"/>
      <c r="P89" s="4"/>
      <c r="Q89" s="4"/>
      <c r="R89" s="4"/>
      <c r="S89" s="4"/>
      <c r="T89" s="4"/>
      <c r="U89" s="4"/>
      <c r="V89" s="4"/>
      <c r="W89" s="4"/>
      <c r="X89" s="4"/>
      <c r="Y89" s="4"/>
      <c r="Z89" s="4"/>
      <c r="AA89" s="4"/>
    </row>
    <row r="90" ht="15.75" customHeight="1">
      <c r="A90" s="4"/>
      <c r="C90" s="4"/>
      <c r="D90" s="4"/>
      <c r="E90" s="30"/>
      <c r="F90" s="19"/>
      <c r="G90" s="4"/>
      <c r="H90" s="19"/>
      <c r="I90" s="4"/>
      <c r="J90" s="4"/>
      <c r="K90" s="4"/>
      <c r="L90" s="4"/>
      <c r="M90" s="4"/>
      <c r="N90" s="4"/>
      <c r="O90" s="4"/>
      <c r="P90" s="4"/>
      <c r="Q90" s="4"/>
      <c r="R90" s="4"/>
      <c r="S90" s="4"/>
      <c r="T90" s="4"/>
      <c r="U90" s="4"/>
      <c r="V90" s="4"/>
      <c r="W90" s="4"/>
      <c r="X90" s="4"/>
      <c r="Y90" s="4"/>
      <c r="Z90" s="4"/>
      <c r="AA90" s="4"/>
    </row>
    <row r="91" ht="15.75" customHeight="1">
      <c r="A91" s="4"/>
      <c r="C91" s="4"/>
      <c r="D91" s="4"/>
      <c r="E91" s="30"/>
      <c r="F91" s="19"/>
      <c r="G91" s="4"/>
      <c r="H91" s="19"/>
      <c r="I91" s="4"/>
      <c r="J91" s="4"/>
      <c r="K91" s="4"/>
      <c r="L91" s="4"/>
      <c r="M91" s="4"/>
      <c r="N91" s="4"/>
      <c r="O91" s="4"/>
      <c r="P91" s="4"/>
      <c r="Q91" s="4"/>
      <c r="R91" s="4"/>
      <c r="S91" s="4"/>
      <c r="T91" s="4"/>
      <c r="U91" s="4"/>
      <c r="V91" s="4"/>
      <c r="W91" s="4"/>
      <c r="X91" s="4"/>
      <c r="Y91" s="4"/>
      <c r="Z91" s="4"/>
      <c r="AA91" s="4"/>
    </row>
    <row r="92" ht="15.75" customHeight="1">
      <c r="A92" s="4"/>
      <c r="C92" s="4"/>
      <c r="D92" s="4"/>
      <c r="E92" s="30"/>
      <c r="F92" s="19"/>
      <c r="G92" s="4"/>
      <c r="H92" s="19"/>
      <c r="I92" s="4"/>
      <c r="J92" s="4"/>
      <c r="K92" s="4"/>
      <c r="L92" s="4"/>
      <c r="M92" s="4"/>
      <c r="N92" s="4"/>
      <c r="O92" s="4"/>
      <c r="P92" s="4"/>
      <c r="Q92" s="4"/>
      <c r="R92" s="4"/>
      <c r="S92" s="4"/>
      <c r="T92" s="4"/>
      <c r="U92" s="4"/>
      <c r="V92" s="4"/>
      <c r="W92" s="4"/>
      <c r="X92" s="4"/>
      <c r="Y92" s="4"/>
      <c r="Z92" s="4"/>
      <c r="AA92" s="4"/>
    </row>
    <row r="93" ht="15.75" customHeight="1">
      <c r="A93" s="4"/>
      <c r="C93" s="4"/>
      <c r="D93" s="4"/>
      <c r="E93" s="30"/>
      <c r="F93" s="19"/>
      <c r="G93" s="4"/>
      <c r="H93" s="19"/>
      <c r="I93" s="4"/>
      <c r="J93" s="4"/>
      <c r="K93" s="4"/>
      <c r="L93" s="4"/>
      <c r="M93" s="4"/>
      <c r="N93" s="4"/>
      <c r="O93" s="4"/>
      <c r="P93" s="4"/>
      <c r="Q93" s="4"/>
      <c r="R93" s="4"/>
      <c r="S93" s="4"/>
      <c r="T93" s="4"/>
      <c r="U93" s="4"/>
      <c r="V93" s="4"/>
      <c r="W93" s="4"/>
      <c r="X93" s="4"/>
      <c r="Y93" s="4"/>
      <c r="Z93" s="4"/>
      <c r="AA93" s="4"/>
    </row>
    <row r="94" ht="15.75" customHeight="1">
      <c r="A94" s="4"/>
      <c r="C94" s="4"/>
      <c r="D94" s="4"/>
      <c r="E94" s="30"/>
      <c r="F94" s="19"/>
      <c r="G94" s="4"/>
      <c r="H94" s="19"/>
      <c r="I94" s="4"/>
      <c r="J94" s="4"/>
      <c r="K94" s="4"/>
      <c r="L94" s="4"/>
      <c r="M94" s="4"/>
      <c r="N94" s="4"/>
      <c r="O94" s="4"/>
      <c r="P94" s="4"/>
      <c r="Q94" s="4"/>
      <c r="R94" s="4"/>
      <c r="S94" s="4"/>
      <c r="T94" s="4"/>
      <c r="U94" s="4"/>
      <c r="V94" s="4"/>
      <c r="W94" s="4"/>
      <c r="X94" s="4"/>
      <c r="Y94" s="4"/>
      <c r="Z94" s="4"/>
      <c r="AA94" s="4"/>
    </row>
    <row r="95" ht="15.75" customHeight="1">
      <c r="A95" s="4"/>
      <c r="C95" s="4"/>
      <c r="D95" s="4"/>
      <c r="E95" s="30"/>
      <c r="F95" s="19"/>
      <c r="G95" s="4"/>
      <c r="H95" s="19"/>
      <c r="I95" s="4"/>
      <c r="J95" s="4"/>
      <c r="K95" s="4"/>
      <c r="L95" s="4"/>
      <c r="M95" s="4"/>
      <c r="N95" s="4"/>
      <c r="O95" s="4"/>
      <c r="P95" s="4"/>
      <c r="Q95" s="4"/>
      <c r="R95" s="4"/>
      <c r="S95" s="4"/>
      <c r="T95" s="4"/>
      <c r="U95" s="4"/>
      <c r="V95" s="4"/>
      <c r="W95" s="4"/>
      <c r="X95" s="4"/>
      <c r="Y95" s="4"/>
      <c r="Z95" s="4"/>
      <c r="AA95" s="4"/>
    </row>
    <row r="96" ht="15.75" customHeight="1">
      <c r="A96" s="4"/>
      <c r="C96" s="4"/>
      <c r="D96" s="4"/>
      <c r="E96" s="30"/>
      <c r="F96" s="19"/>
      <c r="G96" s="4"/>
      <c r="H96" s="19"/>
      <c r="I96" s="4"/>
      <c r="J96" s="4"/>
      <c r="K96" s="4"/>
      <c r="L96" s="4"/>
      <c r="M96" s="4"/>
      <c r="N96" s="4"/>
      <c r="O96" s="4"/>
      <c r="P96" s="4"/>
      <c r="Q96" s="4"/>
      <c r="R96" s="4"/>
      <c r="S96" s="4"/>
      <c r="T96" s="4"/>
      <c r="U96" s="4"/>
      <c r="V96" s="4"/>
      <c r="W96" s="4"/>
      <c r="X96" s="4"/>
      <c r="Y96" s="4"/>
      <c r="Z96" s="4"/>
      <c r="AA96" s="4"/>
    </row>
    <row r="97" ht="15.75" customHeight="1">
      <c r="A97" s="4"/>
      <c r="C97" s="4"/>
      <c r="D97" s="4"/>
      <c r="E97" s="30"/>
      <c r="F97" s="19"/>
      <c r="G97" s="4"/>
      <c r="H97" s="19"/>
      <c r="I97" s="4"/>
      <c r="J97" s="4"/>
      <c r="K97" s="4"/>
      <c r="L97" s="4"/>
      <c r="M97" s="4"/>
      <c r="N97" s="4"/>
      <c r="O97" s="4"/>
      <c r="P97" s="4"/>
      <c r="Q97" s="4"/>
      <c r="R97" s="4"/>
      <c r="S97" s="4"/>
      <c r="T97" s="4"/>
      <c r="U97" s="4"/>
      <c r="V97" s="4"/>
      <c r="W97" s="4"/>
      <c r="X97" s="4"/>
      <c r="Y97" s="4"/>
      <c r="Z97" s="4"/>
      <c r="AA97" s="4"/>
    </row>
    <row r="98" ht="15.75" customHeight="1">
      <c r="A98" s="4"/>
      <c r="C98" s="4"/>
      <c r="D98" s="4"/>
      <c r="E98" s="30"/>
      <c r="F98" s="19"/>
      <c r="G98" s="4"/>
      <c r="H98" s="19"/>
      <c r="I98" s="4"/>
      <c r="J98" s="4"/>
      <c r="K98" s="4"/>
      <c r="L98" s="4"/>
      <c r="M98" s="4"/>
      <c r="N98" s="4"/>
      <c r="O98" s="4"/>
      <c r="P98" s="4"/>
      <c r="Q98" s="4"/>
      <c r="R98" s="4"/>
      <c r="S98" s="4"/>
      <c r="T98" s="4"/>
      <c r="U98" s="4"/>
      <c r="V98" s="4"/>
      <c r="W98" s="4"/>
      <c r="X98" s="4"/>
      <c r="Y98" s="4"/>
      <c r="Z98" s="4"/>
      <c r="AA98" s="4"/>
    </row>
    <row r="99" ht="15.75" customHeight="1">
      <c r="A99" s="4"/>
      <c r="C99" s="4"/>
      <c r="D99" s="4"/>
      <c r="E99" s="30"/>
      <c r="F99" s="19"/>
      <c r="G99" s="4"/>
      <c r="H99" s="19"/>
      <c r="I99" s="4"/>
      <c r="J99" s="4"/>
      <c r="K99" s="4"/>
      <c r="L99" s="4"/>
      <c r="M99" s="4"/>
      <c r="N99" s="4"/>
      <c r="O99" s="4"/>
      <c r="P99" s="4"/>
      <c r="Q99" s="4"/>
      <c r="R99" s="4"/>
      <c r="S99" s="4"/>
      <c r="T99" s="4"/>
      <c r="U99" s="4"/>
      <c r="V99" s="4"/>
      <c r="W99" s="4"/>
      <c r="X99" s="4"/>
      <c r="Y99" s="4"/>
      <c r="Z99" s="4"/>
      <c r="AA99" s="4"/>
    </row>
    <row r="100" ht="15.75" customHeight="1">
      <c r="A100" s="4"/>
      <c r="C100" s="4"/>
      <c r="D100" s="4"/>
      <c r="E100" s="30"/>
      <c r="F100" s="19"/>
      <c r="G100" s="4"/>
      <c r="H100" s="19"/>
      <c r="I100" s="4"/>
      <c r="J100" s="4"/>
      <c r="K100" s="4"/>
      <c r="L100" s="4"/>
      <c r="M100" s="4"/>
      <c r="N100" s="4"/>
      <c r="O100" s="4"/>
      <c r="P100" s="4"/>
      <c r="Q100" s="4"/>
      <c r="R100" s="4"/>
      <c r="S100" s="4"/>
      <c r="T100" s="4"/>
      <c r="U100" s="4"/>
      <c r="V100" s="4"/>
      <c r="W100" s="4"/>
      <c r="X100" s="4"/>
      <c r="Y100" s="4"/>
      <c r="Z100" s="4"/>
      <c r="AA100" s="4"/>
    </row>
    <row r="101" ht="15.75" customHeight="1">
      <c r="A101" s="4"/>
      <c r="C101" s="4"/>
      <c r="D101" s="4"/>
      <c r="E101" s="30"/>
      <c r="F101" s="19"/>
      <c r="G101" s="4"/>
      <c r="H101" s="19"/>
      <c r="I101" s="4"/>
      <c r="J101" s="4"/>
      <c r="K101" s="4"/>
      <c r="L101" s="4"/>
      <c r="M101" s="4"/>
      <c r="N101" s="4"/>
      <c r="O101" s="4"/>
      <c r="P101" s="4"/>
      <c r="Q101" s="4"/>
      <c r="R101" s="4"/>
      <c r="S101" s="4"/>
      <c r="T101" s="4"/>
      <c r="U101" s="4"/>
      <c r="V101" s="4"/>
      <c r="W101" s="4"/>
      <c r="X101" s="4"/>
      <c r="Y101" s="4"/>
      <c r="Z101" s="4"/>
      <c r="AA101" s="4"/>
    </row>
    <row r="102" ht="15.75" customHeight="1">
      <c r="A102" s="4"/>
      <c r="C102" s="4"/>
      <c r="D102" s="4"/>
      <c r="E102" s="30"/>
      <c r="F102" s="19"/>
      <c r="G102" s="4"/>
      <c r="H102" s="19"/>
      <c r="I102" s="4"/>
      <c r="J102" s="4"/>
      <c r="K102" s="4"/>
      <c r="L102" s="4"/>
      <c r="M102" s="4"/>
      <c r="N102" s="4"/>
      <c r="O102" s="4"/>
      <c r="P102" s="4"/>
      <c r="Q102" s="4"/>
      <c r="R102" s="4"/>
      <c r="S102" s="4"/>
      <c r="T102" s="4"/>
      <c r="U102" s="4"/>
      <c r="V102" s="4"/>
      <c r="W102" s="4"/>
      <c r="X102" s="4"/>
      <c r="Y102" s="4"/>
      <c r="Z102" s="4"/>
      <c r="AA102" s="4"/>
    </row>
    <row r="103" ht="15.75" customHeight="1">
      <c r="A103" s="4"/>
      <c r="C103" s="4"/>
      <c r="D103" s="4"/>
      <c r="E103" s="30"/>
      <c r="F103" s="19"/>
      <c r="G103" s="4"/>
      <c r="H103" s="19"/>
      <c r="I103" s="4"/>
      <c r="J103" s="4"/>
      <c r="K103" s="4"/>
      <c r="L103" s="4"/>
      <c r="M103" s="4"/>
      <c r="N103" s="4"/>
      <c r="O103" s="4"/>
      <c r="P103" s="4"/>
      <c r="Q103" s="4"/>
      <c r="R103" s="4"/>
      <c r="S103" s="4"/>
      <c r="T103" s="4"/>
      <c r="U103" s="4"/>
      <c r="V103" s="4"/>
      <c r="W103" s="4"/>
      <c r="X103" s="4"/>
      <c r="Y103" s="4"/>
      <c r="Z103" s="4"/>
      <c r="AA103" s="4"/>
    </row>
    <row r="104" ht="15.75" customHeight="1">
      <c r="A104" s="4"/>
      <c r="C104" s="4"/>
      <c r="D104" s="4"/>
      <c r="E104" s="30"/>
      <c r="F104" s="19"/>
      <c r="G104" s="4"/>
      <c r="H104" s="19"/>
      <c r="I104" s="4"/>
      <c r="J104" s="4"/>
      <c r="K104" s="4"/>
      <c r="L104" s="4"/>
      <c r="M104" s="4"/>
      <c r="N104" s="4"/>
      <c r="O104" s="4"/>
      <c r="P104" s="4"/>
      <c r="Q104" s="4"/>
      <c r="R104" s="4"/>
      <c r="S104" s="4"/>
      <c r="T104" s="4"/>
      <c r="U104" s="4"/>
      <c r="V104" s="4"/>
      <c r="W104" s="4"/>
      <c r="X104" s="4"/>
      <c r="Y104" s="4"/>
      <c r="Z104" s="4"/>
      <c r="AA104" s="4"/>
    </row>
    <row r="105" ht="15.75" customHeight="1">
      <c r="A105" s="4"/>
      <c r="C105" s="4"/>
      <c r="D105" s="4"/>
      <c r="E105" s="30"/>
      <c r="F105" s="19"/>
      <c r="G105" s="4"/>
      <c r="H105" s="19"/>
      <c r="I105" s="4"/>
      <c r="J105" s="4"/>
      <c r="K105" s="4"/>
      <c r="L105" s="4"/>
      <c r="M105" s="4"/>
      <c r="N105" s="4"/>
      <c r="O105" s="4"/>
      <c r="P105" s="4"/>
      <c r="Q105" s="4"/>
      <c r="R105" s="4"/>
      <c r="S105" s="4"/>
      <c r="T105" s="4"/>
      <c r="U105" s="4"/>
      <c r="V105" s="4"/>
      <c r="W105" s="4"/>
      <c r="X105" s="4"/>
      <c r="Y105" s="4"/>
      <c r="Z105" s="4"/>
      <c r="AA105" s="4"/>
    </row>
    <row r="106" ht="15.75" customHeight="1">
      <c r="A106" s="4"/>
      <c r="C106" s="4"/>
      <c r="D106" s="4"/>
      <c r="E106" s="30"/>
      <c r="F106" s="19"/>
      <c r="G106" s="4"/>
      <c r="H106" s="19"/>
      <c r="I106" s="4"/>
      <c r="J106" s="4"/>
      <c r="K106" s="4"/>
      <c r="L106" s="4"/>
      <c r="M106" s="4"/>
      <c r="N106" s="4"/>
      <c r="O106" s="4"/>
      <c r="P106" s="4"/>
      <c r="Q106" s="4"/>
      <c r="R106" s="4"/>
      <c r="S106" s="4"/>
      <c r="T106" s="4"/>
      <c r="U106" s="4"/>
      <c r="V106" s="4"/>
      <c r="W106" s="4"/>
      <c r="X106" s="4"/>
      <c r="Y106" s="4"/>
      <c r="Z106" s="4"/>
      <c r="AA106" s="4"/>
    </row>
    <row r="107" ht="15.75" customHeight="1">
      <c r="A107" s="4"/>
      <c r="C107" s="4"/>
      <c r="D107" s="4"/>
      <c r="E107" s="30"/>
      <c r="F107" s="19"/>
      <c r="G107" s="4"/>
      <c r="H107" s="19"/>
      <c r="I107" s="4"/>
      <c r="J107" s="4"/>
      <c r="K107" s="4"/>
      <c r="L107" s="4"/>
      <c r="M107" s="4"/>
      <c r="N107" s="4"/>
      <c r="O107" s="4"/>
      <c r="P107" s="4"/>
      <c r="Q107" s="4"/>
      <c r="R107" s="4"/>
      <c r="S107" s="4"/>
      <c r="T107" s="4"/>
      <c r="U107" s="4"/>
      <c r="V107" s="4"/>
      <c r="W107" s="4"/>
      <c r="X107" s="4"/>
      <c r="Y107" s="4"/>
      <c r="Z107" s="4"/>
      <c r="AA107" s="4"/>
    </row>
    <row r="108" ht="15.75" customHeight="1">
      <c r="A108" s="4"/>
      <c r="C108" s="4"/>
      <c r="D108" s="4"/>
      <c r="E108" s="30"/>
      <c r="F108" s="19"/>
      <c r="G108" s="4"/>
      <c r="H108" s="19"/>
      <c r="I108" s="4"/>
      <c r="J108" s="4"/>
      <c r="K108" s="4"/>
      <c r="L108" s="4"/>
      <c r="M108" s="4"/>
      <c r="N108" s="4"/>
      <c r="O108" s="4"/>
      <c r="P108" s="4"/>
      <c r="Q108" s="4"/>
      <c r="R108" s="4"/>
      <c r="S108" s="4"/>
      <c r="T108" s="4"/>
      <c r="U108" s="4"/>
      <c r="V108" s="4"/>
      <c r="W108" s="4"/>
      <c r="X108" s="4"/>
      <c r="Y108" s="4"/>
      <c r="Z108" s="4"/>
      <c r="AA108" s="4"/>
    </row>
    <row r="109" ht="15.75" customHeight="1">
      <c r="A109" s="4"/>
      <c r="C109" s="4"/>
      <c r="D109" s="4"/>
      <c r="E109" s="30"/>
      <c r="F109" s="19"/>
      <c r="G109" s="4"/>
      <c r="H109" s="19"/>
      <c r="I109" s="4"/>
      <c r="J109" s="4"/>
      <c r="K109" s="4"/>
      <c r="L109" s="4"/>
      <c r="M109" s="4"/>
      <c r="N109" s="4"/>
      <c r="O109" s="4"/>
      <c r="P109" s="4"/>
      <c r="Q109" s="4"/>
      <c r="R109" s="4"/>
      <c r="S109" s="4"/>
      <c r="T109" s="4"/>
      <c r="U109" s="4"/>
      <c r="V109" s="4"/>
      <c r="W109" s="4"/>
      <c r="X109" s="4"/>
      <c r="Y109" s="4"/>
      <c r="Z109" s="4"/>
      <c r="AA109" s="4"/>
    </row>
    <row r="110" ht="15.75" customHeight="1">
      <c r="A110" s="4"/>
      <c r="C110" s="4"/>
      <c r="D110" s="4"/>
      <c r="E110" s="30"/>
      <c r="F110" s="19"/>
      <c r="G110" s="4"/>
      <c r="H110" s="19"/>
      <c r="I110" s="4"/>
      <c r="J110" s="4"/>
      <c r="K110" s="4"/>
      <c r="L110" s="4"/>
      <c r="M110" s="4"/>
      <c r="N110" s="4"/>
      <c r="O110" s="4"/>
      <c r="P110" s="4"/>
      <c r="Q110" s="4"/>
      <c r="R110" s="4"/>
      <c r="S110" s="4"/>
      <c r="T110" s="4"/>
      <c r="U110" s="4"/>
      <c r="V110" s="4"/>
      <c r="W110" s="4"/>
      <c r="X110" s="4"/>
      <c r="Y110" s="4"/>
      <c r="Z110" s="4"/>
      <c r="AA110" s="4"/>
    </row>
    <row r="111" ht="15.75" customHeight="1">
      <c r="A111" s="4"/>
      <c r="C111" s="4"/>
      <c r="D111" s="4"/>
      <c r="E111" s="30"/>
      <c r="F111" s="19"/>
      <c r="G111" s="4"/>
      <c r="H111" s="19"/>
      <c r="I111" s="4"/>
      <c r="J111" s="4"/>
      <c r="K111" s="4"/>
      <c r="L111" s="4"/>
      <c r="M111" s="4"/>
      <c r="N111" s="4"/>
      <c r="O111" s="4"/>
      <c r="P111" s="4"/>
      <c r="Q111" s="4"/>
      <c r="R111" s="4"/>
      <c r="S111" s="4"/>
      <c r="T111" s="4"/>
      <c r="U111" s="4"/>
      <c r="V111" s="4"/>
      <c r="W111" s="4"/>
      <c r="X111" s="4"/>
      <c r="Y111" s="4"/>
      <c r="Z111" s="4"/>
      <c r="AA111" s="4"/>
    </row>
    <row r="112" ht="15.75" customHeight="1">
      <c r="A112" s="4"/>
      <c r="C112" s="4"/>
      <c r="D112" s="4"/>
      <c r="E112" s="30"/>
      <c r="F112" s="19"/>
      <c r="G112" s="4"/>
      <c r="H112" s="19"/>
      <c r="I112" s="4"/>
      <c r="J112" s="4"/>
      <c r="K112" s="4"/>
      <c r="L112" s="4"/>
      <c r="M112" s="4"/>
      <c r="N112" s="4"/>
      <c r="O112" s="4"/>
      <c r="P112" s="4"/>
      <c r="Q112" s="4"/>
      <c r="R112" s="4"/>
      <c r="S112" s="4"/>
      <c r="T112" s="4"/>
      <c r="U112" s="4"/>
      <c r="V112" s="4"/>
      <c r="W112" s="4"/>
      <c r="X112" s="4"/>
      <c r="Y112" s="4"/>
      <c r="Z112" s="4"/>
      <c r="AA112" s="4"/>
    </row>
    <row r="113" ht="15.75" customHeight="1">
      <c r="A113" s="4"/>
      <c r="C113" s="4"/>
      <c r="D113" s="4"/>
      <c r="E113" s="30"/>
      <c r="F113" s="19"/>
      <c r="G113" s="4"/>
      <c r="H113" s="19"/>
      <c r="I113" s="4"/>
      <c r="J113" s="4"/>
      <c r="K113" s="4"/>
      <c r="L113" s="4"/>
      <c r="M113" s="4"/>
      <c r="N113" s="4"/>
      <c r="O113" s="4"/>
      <c r="P113" s="4"/>
      <c r="Q113" s="4"/>
      <c r="R113" s="4"/>
      <c r="S113" s="4"/>
      <c r="T113" s="4"/>
      <c r="U113" s="4"/>
      <c r="V113" s="4"/>
      <c r="W113" s="4"/>
      <c r="X113" s="4"/>
      <c r="Y113" s="4"/>
      <c r="Z113" s="4"/>
      <c r="AA113" s="4"/>
    </row>
    <row r="114" ht="15.75" customHeight="1">
      <c r="A114" s="4"/>
      <c r="C114" s="4"/>
      <c r="D114" s="4"/>
      <c r="E114" s="30"/>
      <c r="F114" s="19"/>
      <c r="G114" s="4"/>
      <c r="H114" s="19"/>
      <c r="I114" s="4"/>
      <c r="J114" s="4"/>
      <c r="K114" s="4"/>
      <c r="L114" s="4"/>
      <c r="M114" s="4"/>
      <c r="N114" s="4"/>
      <c r="O114" s="4"/>
      <c r="P114" s="4"/>
      <c r="Q114" s="4"/>
      <c r="R114" s="4"/>
      <c r="S114" s="4"/>
      <c r="T114" s="4"/>
      <c r="U114" s="4"/>
      <c r="V114" s="4"/>
      <c r="W114" s="4"/>
      <c r="X114" s="4"/>
      <c r="Y114" s="4"/>
      <c r="Z114" s="4"/>
      <c r="AA114" s="4"/>
    </row>
    <row r="115" ht="15.75" customHeight="1">
      <c r="A115" s="4"/>
      <c r="C115" s="4"/>
      <c r="D115" s="4"/>
      <c r="E115" s="30"/>
      <c r="F115" s="19"/>
      <c r="G115" s="4"/>
      <c r="H115" s="19"/>
      <c r="I115" s="4"/>
      <c r="J115" s="4"/>
      <c r="K115" s="4"/>
      <c r="L115" s="4"/>
      <c r="M115" s="4"/>
      <c r="N115" s="4"/>
      <c r="O115" s="4"/>
      <c r="P115" s="4"/>
      <c r="Q115" s="4"/>
      <c r="R115" s="4"/>
      <c r="S115" s="4"/>
      <c r="T115" s="4"/>
      <c r="U115" s="4"/>
      <c r="V115" s="4"/>
      <c r="W115" s="4"/>
      <c r="X115" s="4"/>
      <c r="Y115" s="4"/>
      <c r="Z115" s="4"/>
      <c r="AA115" s="4"/>
    </row>
    <row r="116" ht="15.75" customHeight="1">
      <c r="A116" s="4"/>
      <c r="C116" s="4"/>
      <c r="D116" s="4"/>
      <c r="E116" s="30"/>
      <c r="F116" s="19"/>
      <c r="G116" s="4"/>
      <c r="H116" s="19"/>
      <c r="I116" s="4"/>
      <c r="J116" s="4"/>
      <c r="K116" s="4"/>
      <c r="L116" s="4"/>
      <c r="M116" s="4"/>
      <c r="N116" s="4"/>
      <c r="O116" s="4"/>
      <c r="P116" s="4"/>
      <c r="Q116" s="4"/>
      <c r="R116" s="4"/>
      <c r="S116" s="4"/>
      <c r="T116" s="4"/>
      <c r="U116" s="4"/>
      <c r="V116" s="4"/>
      <c r="W116" s="4"/>
      <c r="X116" s="4"/>
      <c r="Y116" s="4"/>
      <c r="Z116" s="4"/>
      <c r="AA116" s="4"/>
    </row>
    <row r="117" ht="15.75" customHeight="1">
      <c r="A117" s="4"/>
      <c r="C117" s="4"/>
      <c r="D117" s="4"/>
      <c r="E117" s="30"/>
      <c r="F117" s="19"/>
      <c r="G117" s="4"/>
      <c r="H117" s="19"/>
      <c r="I117" s="4"/>
      <c r="J117" s="4"/>
      <c r="K117" s="4"/>
      <c r="L117" s="4"/>
      <c r="M117" s="4"/>
      <c r="N117" s="4"/>
      <c r="O117" s="4"/>
      <c r="P117" s="4"/>
      <c r="Q117" s="4"/>
      <c r="R117" s="4"/>
      <c r="S117" s="4"/>
      <c r="T117" s="4"/>
      <c r="U117" s="4"/>
      <c r="V117" s="4"/>
      <c r="W117" s="4"/>
      <c r="X117" s="4"/>
      <c r="Y117" s="4"/>
      <c r="Z117" s="4"/>
      <c r="AA117" s="4"/>
    </row>
    <row r="118" ht="15.75" customHeight="1">
      <c r="A118" s="4"/>
      <c r="C118" s="4"/>
      <c r="D118" s="4"/>
      <c r="E118" s="30"/>
      <c r="F118" s="19"/>
      <c r="G118" s="4"/>
      <c r="H118" s="19"/>
      <c r="I118" s="4"/>
      <c r="J118" s="4"/>
      <c r="K118" s="4"/>
      <c r="L118" s="4"/>
      <c r="M118" s="4"/>
      <c r="N118" s="4"/>
      <c r="O118" s="4"/>
      <c r="P118" s="4"/>
      <c r="Q118" s="4"/>
      <c r="R118" s="4"/>
      <c r="S118" s="4"/>
      <c r="T118" s="4"/>
      <c r="U118" s="4"/>
      <c r="V118" s="4"/>
      <c r="W118" s="4"/>
      <c r="X118" s="4"/>
      <c r="Y118" s="4"/>
      <c r="Z118" s="4"/>
      <c r="AA118" s="4"/>
    </row>
    <row r="119" ht="15.75" customHeight="1">
      <c r="A119" s="4"/>
      <c r="C119" s="4"/>
      <c r="D119" s="4"/>
      <c r="E119" s="30"/>
      <c r="F119" s="19"/>
      <c r="G119" s="4"/>
      <c r="H119" s="19"/>
      <c r="I119" s="4"/>
      <c r="J119" s="4"/>
      <c r="K119" s="4"/>
      <c r="L119" s="4"/>
      <c r="M119" s="4"/>
      <c r="N119" s="4"/>
      <c r="O119" s="4"/>
      <c r="P119" s="4"/>
      <c r="Q119" s="4"/>
      <c r="R119" s="4"/>
      <c r="S119" s="4"/>
      <c r="T119" s="4"/>
      <c r="U119" s="4"/>
      <c r="V119" s="4"/>
      <c r="W119" s="4"/>
      <c r="X119" s="4"/>
      <c r="Y119" s="4"/>
      <c r="Z119" s="4"/>
      <c r="AA119" s="4"/>
    </row>
    <row r="120" ht="15.75" customHeight="1">
      <c r="A120" s="4"/>
      <c r="C120" s="4"/>
      <c r="D120" s="4"/>
      <c r="E120" s="30"/>
      <c r="F120" s="19"/>
      <c r="G120" s="4"/>
      <c r="H120" s="19"/>
      <c r="I120" s="4"/>
      <c r="J120" s="4"/>
      <c r="K120" s="4"/>
      <c r="L120" s="4"/>
      <c r="M120" s="4"/>
      <c r="N120" s="4"/>
      <c r="O120" s="4"/>
      <c r="P120" s="4"/>
      <c r="Q120" s="4"/>
      <c r="R120" s="4"/>
      <c r="S120" s="4"/>
      <c r="T120" s="4"/>
      <c r="U120" s="4"/>
      <c r="V120" s="4"/>
      <c r="W120" s="4"/>
      <c r="X120" s="4"/>
      <c r="Y120" s="4"/>
      <c r="Z120" s="4"/>
      <c r="AA120" s="4"/>
    </row>
    <row r="121" ht="15.75" customHeight="1">
      <c r="A121" s="4"/>
      <c r="C121" s="4"/>
      <c r="D121" s="4"/>
      <c r="E121" s="30"/>
      <c r="F121" s="19"/>
      <c r="G121" s="4"/>
      <c r="H121" s="19"/>
      <c r="I121" s="4"/>
      <c r="J121" s="4"/>
      <c r="K121" s="4"/>
      <c r="L121" s="4"/>
      <c r="M121" s="4"/>
      <c r="N121" s="4"/>
      <c r="O121" s="4"/>
      <c r="P121" s="4"/>
      <c r="Q121" s="4"/>
      <c r="R121" s="4"/>
      <c r="S121" s="4"/>
      <c r="T121" s="4"/>
      <c r="U121" s="4"/>
      <c r="V121" s="4"/>
      <c r="W121" s="4"/>
      <c r="X121" s="4"/>
      <c r="Y121" s="4"/>
      <c r="Z121" s="4"/>
      <c r="AA121" s="4"/>
    </row>
    <row r="122" ht="15.75" customHeight="1">
      <c r="A122" s="4"/>
      <c r="C122" s="4"/>
      <c r="D122" s="4"/>
      <c r="E122" s="30"/>
      <c r="F122" s="19"/>
      <c r="G122" s="4"/>
      <c r="H122" s="19"/>
      <c r="I122" s="4"/>
      <c r="J122" s="4"/>
      <c r="K122" s="4"/>
      <c r="L122" s="4"/>
      <c r="M122" s="4"/>
      <c r="N122" s="4"/>
      <c r="O122" s="4"/>
      <c r="P122" s="4"/>
      <c r="Q122" s="4"/>
      <c r="R122" s="4"/>
      <c r="S122" s="4"/>
      <c r="T122" s="4"/>
      <c r="U122" s="4"/>
      <c r="V122" s="4"/>
      <c r="W122" s="4"/>
      <c r="X122" s="4"/>
      <c r="Y122" s="4"/>
      <c r="Z122" s="4"/>
      <c r="AA122" s="4"/>
    </row>
    <row r="123" ht="15.75" customHeight="1">
      <c r="A123" s="4"/>
      <c r="C123" s="4"/>
      <c r="D123" s="4"/>
      <c r="E123" s="30"/>
      <c r="F123" s="19"/>
      <c r="G123" s="4"/>
      <c r="H123" s="19"/>
      <c r="I123" s="4"/>
      <c r="J123" s="4"/>
      <c r="K123" s="4"/>
      <c r="L123" s="4"/>
      <c r="M123" s="4"/>
      <c r="N123" s="4"/>
      <c r="O123" s="4"/>
      <c r="P123" s="4"/>
      <c r="Q123" s="4"/>
      <c r="R123" s="4"/>
      <c r="S123" s="4"/>
      <c r="T123" s="4"/>
      <c r="U123" s="4"/>
      <c r="V123" s="4"/>
      <c r="W123" s="4"/>
      <c r="X123" s="4"/>
      <c r="Y123" s="4"/>
      <c r="Z123" s="4"/>
      <c r="AA123" s="4"/>
    </row>
    <row r="124" ht="15.75" customHeight="1">
      <c r="A124" s="4"/>
      <c r="C124" s="4"/>
      <c r="D124" s="4"/>
      <c r="E124" s="30"/>
      <c r="F124" s="19"/>
      <c r="G124" s="4"/>
      <c r="H124" s="19"/>
      <c r="I124" s="4"/>
      <c r="J124" s="4"/>
      <c r="K124" s="4"/>
      <c r="L124" s="4"/>
      <c r="M124" s="4"/>
      <c r="N124" s="4"/>
      <c r="O124" s="4"/>
      <c r="P124" s="4"/>
      <c r="Q124" s="4"/>
      <c r="R124" s="4"/>
      <c r="S124" s="4"/>
      <c r="T124" s="4"/>
      <c r="U124" s="4"/>
      <c r="V124" s="4"/>
      <c r="W124" s="4"/>
      <c r="X124" s="4"/>
      <c r="Y124" s="4"/>
      <c r="Z124" s="4"/>
      <c r="AA124" s="4"/>
    </row>
    <row r="125" ht="15.75" customHeight="1">
      <c r="A125" s="4"/>
      <c r="C125" s="4"/>
      <c r="D125" s="4"/>
      <c r="E125" s="30"/>
      <c r="F125" s="19"/>
      <c r="G125" s="4"/>
      <c r="H125" s="19"/>
      <c r="I125" s="4"/>
      <c r="J125" s="4"/>
      <c r="K125" s="4"/>
      <c r="L125" s="4"/>
      <c r="M125" s="4"/>
      <c r="N125" s="4"/>
      <c r="O125" s="4"/>
      <c r="P125" s="4"/>
      <c r="Q125" s="4"/>
      <c r="R125" s="4"/>
      <c r="S125" s="4"/>
      <c r="T125" s="4"/>
      <c r="U125" s="4"/>
      <c r="V125" s="4"/>
      <c r="W125" s="4"/>
      <c r="X125" s="4"/>
      <c r="Y125" s="4"/>
      <c r="Z125" s="4"/>
      <c r="AA125" s="4"/>
    </row>
    <row r="126" ht="15.75" customHeight="1">
      <c r="A126" s="4"/>
      <c r="C126" s="4"/>
      <c r="D126" s="4"/>
      <c r="E126" s="30"/>
      <c r="F126" s="19"/>
      <c r="G126" s="4"/>
      <c r="H126" s="19"/>
      <c r="I126" s="4"/>
      <c r="J126" s="4"/>
      <c r="K126" s="4"/>
      <c r="L126" s="4"/>
      <c r="M126" s="4"/>
      <c r="N126" s="4"/>
      <c r="O126" s="4"/>
      <c r="P126" s="4"/>
      <c r="Q126" s="4"/>
      <c r="R126" s="4"/>
      <c r="S126" s="4"/>
      <c r="T126" s="4"/>
      <c r="U126" s="4"/>
      <c r="V126" s="4"/>
      <c r="W126" s="4"/>
      <c r="X126" s="4"/>
      <c r="Y126" s="4"/>
      <c r="Z126" s="4"/>
      <c r="AA126" s="4"/>
    </row>
    <row r="127" ht="15.75" customHeight="1">
      <c r="A127" s="4"/>
      <c r="C127" s="4"/>
      <c r="D127" s="4"/>
      <c r="E127" s="30"/>
      <c r="F127" s="19"/>
      <c r="G127" s="4"/>
      <c r="H127" s="19"/>
      <c r="I127" s="4"/>
      <c r="J127" s="4"/>
      <c r="K127" s="4"/>
      <c r="L127" s="4"/>
      <c r="M127" s="4"/>
      <c r="N127" s="4"/>
      <c r="O127" s="4"/>
      <c r="P127" s="4"/>
      <c r="Q127" s="4"/>
      <c r="R127" s="4"/>
      <c r="S127" s="4"/>
      <c r="T127" s="4"/>
      <c r="U127" s="4"/>
      <c r="V127" s="4"/>
      <c r="W127" s="4"/>
      <c r="X127" s="4"/>
      <c r="Y127" s="4"/>
      <c r="Z127" s="4"/>
      <c r="AA127" s="4"/>
    </row>
    <row r="128" ht="15.75" customHeight="1">
      <c r="A128" s="4"/>
      <c r="C128" s="4"/>
      <c r="D128" s="4"/>
      <c r="E128" s="30"/>
      <c r="F128" s="19"/>
      <c r="G128" s="4"/>
      <c r="H128" s="19"/>
      <c r="I128" s="4"/>
      <c r="J128" s="4"/>
      <c r="K128" s="4"/>
      <c r="L128" s="4"/>
      <c r="M128" s="4"/>
      <c r="N128" s="4"/>
      <c r="O128" s="4"/>
      <c r="P128" s="4"/>
      <c r="Q128" s="4"/>
      <c r="R128" s="4"/>
      <c r="S128" s="4"/>
      <c r="T128" s="4"/>
      <c r="U128" s="4"/>
      <c r="V128" s="4"/>
      <c r="W128" s="4"/>
      <c r="X128" s="4"/>
      <c r="Y128" s="4"/>
      <c r="Z128" s="4"/>
      <c r="AA128" s="4"/>
    </row>
    <row r="129" ht="15.75" customHeight="1">
      <c r="A129" s="4"/>
      <c r="C129" s="4"/>
      <c r="D129" s="4"/>
      <c r="E129" s="30"/>
      <c r="F129" s="19"/>
      <c r="G129" s="4"/>
      <c r="H129" s="19"/>
      <c r="I129" s="4"/>
      <c r="J129" s="4"/>
      <c r="K129" s="4"/>
      <c r="L129" s="4"/>
      <c r="M129" s="4"/>
      <c r="N129" s="4"/>
      <c r="O129" s="4"/>
      <c r="P129" s="4"/>
      <c r="Q129" s="4"/>
      <c r="R129" s="4"/>
      <c r="S129" s="4"/>
      <c r="T129" s="4"/>
      <c r="U129" s="4"/>
      <c r="V129" s="4"/>
      <c r="W129" s="4"/>
      <c r="X129" s="4"/>
      <c r="Y129" s="4"/>
      <c r="Z129" s="4"/>
      <c r="AA129" s="4"/>
    </row>
    <row r="130" ht="15.75" customHeight="1">
      <c r="A130" s="4"/>
      <c r="C130" s="4"/>
      <c r="D130" s="4"/>
      <c r="E130" s="30"/>
      <c r="F130" s="19"/>
      <c r="G130" s="4"/>
      <c r="H130" s="19"/>
      <c r="I130" s="4"/>
      <c r="J130" s="4"/>
      <c r="K130" s="4"/>
      <c r="L130" s="4"/>
      <c r="M130" s="4"/>
      <c r="N130" s="4"/>
      <c r="O130" s="4"/>
      <c r="P130" s="4"/>
      <c r="Q130" s="4"/>
      <c r="R130" s="4"/>
      <c r="S130" s="4"/>
      <c r="T130" s="4"/>
      <c r="U130" s="4"/>
      <c r="V130" s="4"/>
      <c r="W130" s="4"/>
      <c r="X130" s="4"/>
      <c r="Y130" s="4"/>
      <c r="Z130" s="4"/>
      <c r="AA130" s="4"/>
    </row>
    <row r="131" ht="15.75" customHeight="1">
      <c r="A131" s="4"/>
      <c r="C131" s="4"/>
      <c r="D131" s="4"/>
      <c r="E131" s="30"/>
      <c r="F131" s="19"/>
      <c r="G131" s="4"/>
      <c r="H131" s="19"/>
      <c r="I131" s="4"/>
      <c r="J131" s="4"/>
      <c r="K131" s="4"/>
      <c r="L131" s="4"/>
      <c r="M131" s="4"/>
      <c r="N131" s="4"/>
      <c r="O131" s="4"/>
      <c r="P131" s="4"/>
      <c r="Q131" s="4"/>
      <c r="R131" s="4"/>
      <c r="S131" s="4"/>
      <c r="T131" s="4"/>
      <c r="U131" s="4"/>
      <c r="V131" s="4"/>
      <c r="W131" s="4"/>
      <c r="X131" s="4"/>
      <c r="Y131" s="4"/>
      <c r="Z131" s="4"/>
      <c r="AA131" s="4"/>
    </row>
    <row r="132" ht="15.75" customHeight="1">
      <c r="A132" s="4"/>
      <c r="C132" s="4"/>
      <c r="D132" s="4"/>
      <c r="E132" s="30"/>
      <c r="F132" s="19"/>
      <c r="G132" s="4"/>
      <c r="H132" s="19"/>
      <c r="I132" s="4"/>
      <c r="J132" s="4"/>
      <c r="K132" s="4"/>
      <c r="L132" s="4"/>
      <c r="M132" s="4"/>
      <c r="N132" s="4"/>
      <c r="O132" s="4"/>
      <c r="P132" s="4"/>
      <c r="Q132" s="4"/>
      <c r="R132" s="4"/>
      <c r="S132" s="4"/>
      <c r="T132" s="4"/>
      <c r="U132" s="4"/>
      <c r="V132" s="4"/>
      <c r="W132" s="4"/>
      <c r="X132" s="4"/>
      <c r="Y132" s="4"/>
      <c r="Z132" s="4"/>
      <c r="AA132" s="4"/>
    </row>
    <row r="133" ht="15.75" customHeight="1">
      <c r="A133" s="4"/>
      <c r="C133" s="4"/>
      <c r="D133" s="4"/>
      <c r="E133" s="30"/>
      <c r="F133" s="19"/>
      <c r="G133" s="4"/>
      <c r="H133" s="19"/>
      <c r="I133" s="4"/>
      <c r="J133" s="4"/>
      <c r="K133" s="4"/>
      <c r="L133" s="4"/>
      <c r="M133" s="4"/>
      <c r="N133" s="4"/>
      <c r="O133" s="4"/>
      <c r="P133" s="4"/>
      <c r="Q133" s="4"/>
      <c r="R133" s="4"/>
      <c r="S133" s="4"/>
      <c r="T133" s="4"/>
      <c r="U133" s="4"/>
      <c r="V133" s="4"/>
      <c r="W133" s="4"/>
      <c r="X133" s="4"/>
      <c r="Y133" s="4"/>
      <c r="Z133" s="4"/>
      <c r="AA133" s="4"/>
    </row>
    <row r="134" ht="15.75" customHeight="1">
      <c r="A134" s="4"/>
      <c r="C134" s="4"/>
      <c r="D134" s="4"/>
      <c r="E134" s="30"/>
      <c r="F134" s="19"/>
      <c r="G134" s="4"/>
      <c r="H134" s="19"/>
      <c r="I134" s="4"/>
      <c r="J134" s="4"/>
      <c r="K134" s="4"/>
      <c r="L134" s="4"/>
      <c r="M134" s="4"/>
      <c r="N134" s="4"/>
      <c r="O134" s="4"/>
      <c r="P134" s="4"/>
      <c r="Q134" s="4"/>
      <c r="R134" s="4"/>
      <c r="S134" s="4"/>
      <c r="T134" s="4"/>
      <c r="U134" s="4"/>
      <c r="V134" s="4"/>
      <c r="W134" s="4"/>
      <c r="X134" s="4"/>
      <c r="Y134" s="4"/>
      <c r="Z134" s="4"/>
      <c r="AA134" s="4"/>
    </row>
    <row r="135" ht="15.75" customHeight="1">
      <c r="A135" s="4"/>
      <c r="C135" s="4"/>
      <c r="D135" s="4"/>
      <c r="E135" s="30"/>
      <c r="F135" s="19"/>
      <c r="G135" s="4"/>
      <c r="H135" s="19"/>
      <c r="I135" s="4"/>
      <c r="J135" s="4"/>
      <c r="K135" s="4"/>
      <c r="L135" s="4"/>
      <c r="M135" s="4"/>
      <c r="N135" s="4"/>
      <c r="O135" s="4"/>
      <c r="P135" s="4"/>
      <c r="Q135" s="4"/>
      <c r="R135" s="4"/>
      <c r="S135" s="4"/>
      <c r="T135" s="4"/>
      <c r="U135" s="4"/>
      <c r="V135" s="4"/>
      <c r="W135" s="4"/>
      <c r="X135" s="4"/>
      <c r="Y135" s="4"/>
      <c r="Z135" s="4"/>
      <c r="AA135" s="4"/>
    </row>
    <row r="136" ht="15.75" customHeight="1">
      <c r="A136" s="4"/>
      <c r="C136" s="4"/>
      <c r="D136" s="4"/>
      <c r="E136" s="30"/>
      <c r="F136" s="19"/>
      <c r="G136" s="4"/>
      <c r="H136" s="19"/>
      <c r="I136" s="4"/>
      <c r="J136" s="4"/>
      <c r="K136" s="4"/>
      <c r="L136" s="4"/>
      <c r="M136" s="4"/>
      <c r="N136" s="4"/>
      <c r="O136" s="4"/>
      <c r="P136" s="4"/>
      <c r="Q136" s="4"/>
      <c r="R136" s="4"/>
      <c r="S136" s="4"/>
      <c r="T136" s="4"/>
      <c r="U136" s="4"/>
      <c r="V136" s="4"/>
      <c r="W136" s="4"/>
      <c r="X136" s="4"/>
      <c r="Y136" s="4"/>
      <c r="Z136" s="4"/>
      <c r="AA136" s="4"/>
    </row>
    <row r="137" ht="15.75" customHeight="1">
      <c r="A137" s="4"/>
      <c r="C137" s="4"/>
      <c r="D137" s="4"/>
      <c r="E137" s="30"/>
      <c r="F137" s="19"/>
      <c r="G137" s="4"/>
      <c r="H137" s="19"/>
      <c r="I137" s="4"/>
      <c r="J137" s="4"/>
      <c r="K137" s="4"/>
      <c r="L137" s="4"/>
      <c r="M137" s="4"/>
      <c r="N137" s="4"/>
      <c r="O137" s="4"/>
      <c r="P137" s="4"/>
      <c r="Q137" s="4"/>
      <c r="R137" s="4"/>
      <c r="S137" s="4"/>
      <c r="T137" s="4"/>
      <c r="U137" s="4"/>
      <c r="V137" s="4"/>
      <c r="W137" s="4"/>
      <c r="X137" s="4"/>
      <c r="Y137" s="4"/>
      <c r="Z137" s="4"/>
      <c r="AA137" s="4"/>
    </row>
    <row r="138" ht="15.75" customHeight="1">
      <c r="A138" s="4"/>
      <c r="C138" s="4"/>
      <c r="D138" s="4"/>
      <c r="E138" s="30"/>
      <c r="F138" s="19"/>
      <c r="G138" s="4"/>
      <c r="H138" s="19"/>
      <c r="I138" s="4"/>
      <c r="J138" s="4"/>
      <c r="K138" s="4"/>
      <c r="L138" s="4"/>
      <c r="M138" s="4"/>
      <c r="N138" s="4"/>
      <c r="O138" s="4"/>
      <c r="P138" s="4"/>
      <c r="Q138" s="4"/>
      <c r="R138" s="4"/>
      <c r="S138" s="4"/>
      <c r="T138" s="4"/>
      <c r="U138" s="4"/>
      <c r="V138" s="4"/>
      <c r="W138" s="4"/>
      <c r="X138" s="4"/>
      <c r="Y138" s="4"/>
      <c r="Z138" s="4"/>
      <c r="AA138" s="4"/>
    </row>
    <row r="139" ht="15.75" customHeight="1">
      <c r="A139" s="4"/>
      <c r="C139" s="4"/>
      <c r="D139" s="4"/>
      <c r="E139" s="30"/>
      <c r="F139" s="19"/>
      <c r="G139" s="4"/>
      <c r="H139" s="19"/>
      <c r="I139" s="4"/>
      <c r="J139" s="4"/>
      <c r="K139" s="4"/>
      <c r="L139" s="4"/>
      <c r="M139" s="4"/>
      <c r="N139" s="4"/>
      <c r="O139" s="4"/>
      <c r="P139" s="4"/>
      <c r="Q139" s="4"/>
      <c r="R139" s="4"/>
      <c r="S139" s="4"/>
      <c r="T139" s="4"/>
      <c r="U139" s="4"/>
      <c r="V139" s="4"/>
      <c r="W139" s="4"/>
      <c r="X139" s="4"/>
      <c r="Y139" s="4"/>
      <c r="Z139" s="4"/>
      <c r="AA139" s="4"/>
    </row>
    <row r="140" ht="15.75" customHeight="1">
      <c r="A140" s="4"/>
      <c r="C140" s="4"/>
      <c r="D140" s="4"/>
      <c r="E140" s="30"/>
      <c r="F140" s="19"/>
      <c r="G140" s="4"/>
      <c r="H140" s="19"/>
      <c r="I140" s="4"/>
      <c r="J140" s="4"/>
      <c r="K140" s="4"/>
      <c r="L140" s="4"/>
      <c r="M140" s="4"/>
      <c r="N140" s="4"/>
      <c r="O140" s="4"/>
      <c r="P140" s="4"/>
      <c r="Q140" s="4"/>
      <c r="R140" s="4"/>
      <c r="S140" s="4"/>
      <c r="T140" s="4"/>
      <c r="U140" s="4"/>
      <c r="V140" s="4"/>
      <c r="W140" s="4"/>
      <c r="X140" s="4"/>
      <c r="Y140" s="4"/>
      <c r="Z140" s="4"/>
      <c r="AA140" s="4"/>
    </row>
    <row r="141" ht="15.75" customHeight="1">
      <c r="A141" s="4"/>
      <c r="C141" s="4"/>
      <c r="D141" s="4"/>
      <c r="E141" s="30"/>
      <c r="F141" s="19"/>
      <c r="G141" s="4"/>
      <c r="H141" s="19"/>
      <c r="I141" s="4"/>
      <c r="J141" s="4"/>
      <c r="K141" s="4"/>
      <c r="L141" s="4"/>
      <c r="M141" s="4"/>
      <c r="N141" s="4"/>
      <c r="O141" s="4"/>
      <c r="P141" s="4"/>
      <c r="Q141" s="4"/>
      <c r="R141" s="4"/>
      <c r="S141" s="4"/>
      <c r="T141" s="4"/>
      <c r="U141" s="4"/>
      <c r="V141" s="4"/>
      <c r="W141" s="4"/>
      <c r="X141" s="4"/>
      <c r="Y141" s="4"/>
      <c r="Z141" s="4"/>
      <c r="AA141" s="4"/>
    </row>
    <row r="142" ht="15.75" customHeight="1">
      <c r="A142" s="4"/>
      <c r="C142" s="4"/>
      <c r="D142" s="4"/>
      <c r="E142" s="30"/>
      <c r="F142" s="19"/>
      <c r="G142" s="4"/>
      <c r="H142" s="19"/>
      <c r="I142" s="4"/>
      <c r="J142" s="4"/>
      <c r="K142" s="4"/>
      <c r="L142" s="4"/>
      <c r="M142" s="4"/>
      <c r="N142" s="4"/>
      <c r="O142" s="4"/>
      <c r="P142" s="4"/>
      <c r="Q142" s="4"/>
      <c r="R142" s="4"/>
      <c r="S142" s="4"/>
      <c r="T142" s="4"/>
      <c r="U142" s="4"/>
      <c r="V142" s="4"/>
      <c r="W142" s="4"/>
      <c r="X142" s="4"/>
      <c r="Y142" s="4"/>
      <c r="Z142" s="4"/>
      <c r="AA142" s="4"/>
    </row>
    <row r="143" ht="15.75" customHeight="1">
      <c r="A143" s="4"/>
      <c r="C143" s="4"/>
      <c r="D143" s="4"/>
      <c r="E143" s="30"/>
      <c r="F143" s="19"/>
      <c r="G143" s="4"/>
      <c r="H143" s="19"/>
      <c r="I143" s="4"/>
      <c r="J143" s="4"/>
      <c r="K143" s="4"/>
      <c r="L143" s="4"/>
      <c r="M143" s="4"/>
      <c r="N143" s="4"/>
      <c r="O143" s="4"/>
      <c r="P143" s="4"/>
      <c r="Q143" s="4"/>
      <c r="R143" s="4"/>
      <c r="S143" s="4"/>
      <c r="T143" s="4"/>
      <c r="U143" s="4"/>
      <c r="V143" s="4"/>
      <c r="W143" s="4"/>
      <c r="X143" s="4"/>
      <c r="Y143" s="4"/>
      <c r="Z143" s="4"/>
      <c r="AA143" s="4"/>
    </row>
    <row r="144" ht="15.75" customHeight="1">
      <c r="A144" s="4"/>
      <c r="C144" s="4"/>
      <c r="D144" s="4"/>
      <c r="E144" s="30"/>
      <c r="F144" s="19"/>
      <c r="G144" s="4"/>
      <c r="H144" s="19"/>
      <c r="I144" s="4"/>
      <c r="J144" s="4"/>
      <c r="K144" s="4"/>
      <c r="L144" s="4"/>
      <c r="M144" s="4"/>
      <c r="N144" s="4"/>
      <c r="O144" s="4"/>
      <c r="P144" s="4"/>
      <c r="Q144" s="4"/>
      <c r="R144" s="4"/>
      <c r="S144" s="4"/>
      <c r="T144" s="4"/>
      <c r="U144" s="4"/>
      <c r="V144" s="4"/>
      <c r="W144" s="4"/>
      <c r="X144" s="4"/>
      <c r="Y144" s="4"/>
      <c r="Z144" s="4"/>
      <c r="AA144" s="4"/>
    </row>
    <row r="145" ht="15.75" customHeight="1">
      <c r="A145" s="4"/>
      <c r="C145" s="4"/>
      <c r="D145" s="4"/>
      <c r="E145" s="30"/>
      <c r="F145" s="19"/>
      <c r="G145" s="4"/>
      <c r="H145" s="19"/>
      <c r="I145" s="4"/>
      <c r="J145" s="4"/>
      <c r="K145" s="4"/>
      <c r="L145" s="4"/>
      <c r="M145" s="4"/>
      <c r="N145" s="4"/>
      <c r="O145" s="4"/>
      <c r="P145" s="4"/>
      <c r="Q145" s="4"/>
      <c r="R145" s="4"/>
      <c r="S145" s="4"/>
      <c r="T145" s="4"/>
      <c r="U145" s="4"/>
      <c r="V145" s="4"/>
      <c r="W145" s="4"/>
      <c r="X145" s="4"/>
      <c r="Y145" s="4"/>
      <c r="Z145" s="4"/>
      <c r="AA145" s="4"/>
    </row>
    <row r="146" ht="15.75" customHeight="1">
      <c r="A146" s="4"/>
      <c r="C146" s="4"/>
      <c r="D146" s="4"/>
      <c r="E146" s="30"/>
      <c r="F146" s="19"/>
      <c r="G146" s="4"/>
      <c r="H146" s="19"/>
      <c r="I146" s="4"/>
      <c r="J146" s="4"/>
      <c r="K146" s="4"/>
      <c r="L146" s="4"/>
      <c r="M146" s="4"/>
      <c r="N146" s="4"/>
      <c r="O146" s="4"/>
      <c r="P146" s="4"/>
      <c r="Q146" s="4"/>
      <c r="R146" s="4"/>
      <c r="S146" s="4"/>
      <c r="T146" s="4"/>
      <c r="U146" s="4"/>
      <c r="V146" s="4"/>
      <c r="W146" s="4"/>
      <c r="X146" s="4"/>
      <c r="Y146" s="4"/>
      <c r="Z146" s="4"/>
      <c r="AA146" s="4"/>
    </row>
    <row r="147" ht="15.75" customHeight="1">
      <c r="A147" s="4"/>
      <c r="C147" s="4"/>
      <c r="D147" s="4"/>
      <c r="E147" s="30"/>
      <c r="F147" s="19"/>
      <c r="G147" s="4"/>
      <c r="H147" s="19"/>
      <c r="I147" s="4"/>
      <c r="J147" s="4"/>
      <c r="K147" s="4"/>
      <c r="L147" s="4"/>
      <c r="M147" s="4"/>
      <c r="N147" s="4"/>
      <c r="O147" s="4"/>
      <c r="P147" s="4"/>
      <c r="Q147" s="4"/>
      <c r="R147" s="4"/>
      <c r="S147" s="4"/>
      <c r="T147" s="4"/>
      <c r="U147" s="4"/>
      <c r="V147" s="4"/>
      <c r="W147" s="4"/>
      <c r="X147" s="4"/>
      <c r="Y147" s="4"/>
      <c r="Z147" s="4"/>
      <c r="AA147" s="4"/>
    </row>
    <row r="148" ht="15.75" customHeight="1">
      <c r="A148" s="4"/>
      <c r="C148" s="4"/>
      <c r="D148" s="4"/>
      <c r="E148" s="30"/>
      <c r="F148" s="19"/>
      <c r="G148" s="4"/>
      <c r="H148" s="19"/>
      <c r="I148" s="4"/>
      <c r="J148" s="4"/>
      <c r="K148" s="4"/>
      <c r="L148" s="4"/>
      <c r="M148" s="4"/>
      <c r="N148" s="4"/>
      <c r="O148" s="4"/>
      <c r="P148" s="4"/>
      <c r="Q148" s="4"/>
      <c r="R148" s="4"/>
      <c r="S148" s="4"/>
      <c r="T148" s="4"/>
      <c r="U148" s="4"/>
      <c r="V148" s="4"/>
      <c r="W148" s="4"/>
      <c r="X148" s="4"/>
      <c r="Y148" s="4"/>
      <c r="Z148" s="4"/>
      <c r="AA148" s="4"/>
    </row>
    <row r="149" ht="15.75" customHeight="1">
      <c r="A149" s="4"/>
      <c r="C149" s="4"/>
      <c r="D149" s="4"/>
      <c r="E149" s="30"/>
      <c r="F149" s="19"/>
      <c r="G149" s="4"/>
      <c r="H149" s="19"/>
      <c r="I149" s="4"/>
      <c r="J149" s="4"/>
      <c r="K149" s="4"/>
      <c r="L149" s="4"/>
      <c r="M149" s="4"/>
      <c r="N149" s="4"/>
      <c r="O149" s="4"/>
      <c r="P149" s="4"/>
      <c r="Q149" s="4"/>
      <c r="R149" s="4"/>
      <c r="S149" s="4"/>
      <c r="T149" s="4"/>
      <c r="U149" s="4"/>
      <c r="V149" s="4"/>
      <c r="W149" s="4"/>
      <c r="X149" s="4"/>
      <c r="Y149" s="4"/>
      <c r="Z149" s="4"/>
      <c r="AA149" s="4"/>
    </row>
    <row r="150" ht="15.75" customHeight="1">
      <c r="A150" s="4"/>
      <c r="C150" s="4"/>
      <c r="D150" s="4"/>
      <c r="E150" s="30"/>
      <c r="F150" s="19"/>
      <c r="G150" s="4"/>
      <c r="H150" s="19"/>
      <c r="I150" s="4"/>
      <c r="J150" s="4"/>
      <c r="K150" s="4"/>
      <c r="L150" s="4"/>
      <c r="M150" s="4"/>
      <c r="N150" s="4"/>
      <c r="O150" s="4"/>
      <c r="P150" s="4"/>
      <c r="Q150" s="4"/>
      <c r="R150" s="4"/>
      <c r="S150" s="4"/>
      <c r="T150" s="4"/>
      <c r="U150" s="4"/>
      <c r="V150" s="4"/>
      <c r="W150" s="4"/>
      <c r="X150" s="4"/>
      <c r="Y150" s="4"/>
      <c r="Z150" s="4"/>
      <c r="AA150" s="4"/>
    </row>
    <row r="151" ht="15.75" customHeight="1">
      <c r="A151" s="4"/>
      <c r="C151" s="4"/>
      <c r="D151" s="4"/>
      <c r="E151" s="30"/>
      <c r="F151" s="19"/>
      <c r="G151" s="4"/>
      <c r="H151" s="19"/>
      <c r="I151" s="4"/>
      <c r="J151" s="4"/>
      <c r="K151" s="4"/>
      <c r="L151" s="4"/>
      <c r="M151" s="4"/>
      <c r="N151" s="4"/>
      <c r="O151" s="4"/>
      <c r="P151" s="4"/>
      <c r="Q151" s="4"/>
      <c r="R151" s="4"/>
      <c r="S151" s="4"/>
      <c r="T151" s="4"/>
      <c r="U151" s="4"/>
      <c r="V151" s="4"/>
      <c r="W151" s="4"/>
      <c r="X151" s="4"/>
      <c r="Y151" s="4"/>
      <c r="Z151" s="4"/>
      <c r="AA151" s="4"/>
    </row>
    <row r="152" ht="15.75" customHeight="1">
      <c r="A152" s="4"/>
      <c r="C152" s="4"/>
      <c r="D152" s="4"/>
      <c r="E152" s="30"/>
      <c r="F152" s="19"/>
      <c r="G152" s="4"/>
      <c r="H152" s="19"/>
      <c r="I152" s="4"/>
      <c r="J152" s="4"/>
      <c r="K152" s="4"/>
      <c r="L152" s="4"/>
      <c r="M152" s="4"/>
      <c r="N152" s="4"/>
      <c r="O152" s="4"/>
      <c r="P152" s="4"/>
      <c r="Q152" s="4"/>
      <c r="R152" s="4"/>
      <c r="S152" s="4"/>
      <c r="T152" s="4"/>
      <c r="U152" s="4"/>
      <c r="V152" s="4"/>
      <c r="W152" s="4"/>
      <c r="X152" s="4"/>
      <c r="Y152" s="4"/>
      <c r="Z152" s="4"/>
      <c r="AA152" s="4"/>
    </row>
    <row r="153" ht="15.75" customHeight="1">
      <c r="A153" s="4"/>
      <c r="C153" s="4"/>
      <c r="D153" s="4"/>
      <c r="E153" s="30"/>
      <c r="F153" s="19"/>
      <c r="G153" s="4"/>
      <c r="H153" s="19"/>
      <c r="I153" s="4"/>
      <c r="J153" s="4"/>
      <c r="K153" s="4"/>
      <c r="L153" s="4"/>
      <c r="M153" s="4"/>
      <c r="N153" s="4"/>
      <c r="O153" s="4"/>
      <c r="P153" s="4"/>
      <c r="Q153" s="4"/>
      <c r="R153" s="4"/>
      <c r="S153" s="4"/>
      <c r="T153" s="4"/>
      <c r="U153" s="4"/>
      <c r="V153" s="4"/>
      <c r="W153" s="4"/>
      <c r="X153" s="4"/>
      <c r="Y153" s="4"/>
      <c r="Z153" s="4"/>
      <c r="AA153" s="4"/>
    </row>
    <row r="154" ht="15.75" customHeight="1">
      <c r="A154" s="4"/>
      <c r="C154" s="4"/>
      <c r="D154" s="4"/>
      <c r="E154" s="30"/>
      <c r="F154" s="19"/>
      <c r="G154" s="4"/>
      <c r="H154" s="19"/>
      <c r="I154" s="4"/>
      <c r="J154" s="4"/>
      <c r="K154" s="4"/>
      <c r="L154" s="4"/>
      <c r="M154" s="4"/>
      <c r="N154" s="4"/>
      <c r="O154" s="4"/>
      <c r="P154" s="4"/>
      <c r="Q154" s="4"/>
      <c r="R154" s="4"/>
      <c r="S154" s="4"/>
      <c r="T154" s="4"/>
      <c r="U154" s="4"/>
      <c r="V154" s="4"/>
      <c r="W154" s="4"/>
      <c r="X154" s="4"/>
      <c r="Y154" s="4"/>
      <c r="Z154" s="4"/>
      <c r="AA154" s="4"/>
    </row>
    <row r="155" ht="15.75" customHeight="1">
      <c r="A155" s="4"/>
      <c r="C155" s="4"/>
      <c r="D155" s="4"/>
      <c r="E155" s="30"/>
      <c r="F155" s="19"/>
      <c r="G155" s="4"/>
      <c r="H155" s="19"/>
      <c r="I155" s="4"/>
      <c r="J155" s="4"/>
      <c r="K155" s="4"/>
      <c r="L155" s="4"/>
      <c r="M155" s="4"/>
      <c r="N155" s="4"/>
      <c r="O155" s="4"/>
      <c r="P155" s="4"/>
      <c r="Q155" s="4"/>
      <c r="R155" s="4"/>
      <c r="S155" s="4"/>
      <c r="T155" s="4"/>
      <c r="U155" s="4"/>
      <c r="V155" s="4"/>
      <c r="W155" s="4"/>
      <c r="X155" s="4"/>
      <c r="Y155" s="4"/>
      <c r="Z155" s="4"/>
      <c r="AA155" s="4"/>
    </row>
    <row r="156" ht="15.75" customHeight="1">
      <c r="A156" s="4"/>
      <c r="C156" s="4"/>
      <c r="D156" s="4"/>
      <c r="E156" s="30"/>
      <c r="F156" s="19"/>
      <c r="G156" s="4"/>
      <c r="H156" s="19"/>
      <c r="I156" s="4"/>
      <c r="J156" s="4"/>
      <c r="K156" s="4"/>
      <c r="L156" s="4"/>
      <c r="M156" s="4"/>
      <c r="N156" s="4"/>
      <c r="O156" s="4"/>
      <c r="P156" s="4"/>
      <c r="Q156" s="4"/>
      <c r="R156" s="4"/>
      <c r="S156" s="4"/>
      <c r="T156" s="4"/>
      <c r="U156" s="4"/>
      <c r="V156" s="4"/>
      <c r="W156" s="4"/>
      <c r="X156" s="4"/>
      <c r="Y156" s="4"/>
      <c r="Z156" s="4"/>
      <c r="AA156" s="4"/>
    </row>
    <row r="157" ht="15.75" customHeight="1">
      <c r="A157" s="4"/>
      <c r="C157" s="4"/>
      <c r="D157" s="4"/>
      <c r="E157" s="30"/>
      <c r="F157" s="19"/>
      <c r="G157" s="4"/>
      <c r="H157" s="19"/>
      <c r="I157" s="4"/>
      <c r="J157" s="4"/>
      <c r="K157" s="4"/>
      <c r="L157" s="4"/>
      <c r="M157" s="4"/>
      <c r="N157" s="4"/>
      <c r="O157" s="4"/>
      <c r="P157" s="4"/>
      <c r="Q157" s="4"/>
      <c r="R157" s="4"/>
      <c r="S157" s="4"/>
      <c r="T157" s="4"/>
      <c r="U157" s="4"/>
      <c r="V157" s="4"/>
      <c r="W157" s="4"/>
      <c r="X157" s="4"/>
      <c r="Y157" s="4"/>
      <c r="Z157" s="4"/>
      <c r="AA157" s="4"/>
    </row>
    <row r="158" ht="15.75" customHeight="1">
      <c r="A158" s="4"/>
      <c r="C158" s="4"/>
      <c r="D158" s="4"/>
      <c r="E158" s="30"/>
      <c r="F158" s="19"/>
      <c r="G158" s="4"/>
      <c r="H158" s="19"/>
      <c r="I158" s="4"/>
      <c r="J158" s="4"/>
      <c r="K158" s="4"/>
      <c r="L158" s="4"/>
      <c r="M158" s="4"/>
      <c r="N158" s="4"/>
      <c r="O158" s="4"/>
      <c r="P158" s="4"/>
      <c r="Q158" s="4"/>
      <c r="R158" s="4"/>
      <c r="S158" s="4"/>
      <c r="T158" s="4"/>
      <c r="U158" s="4"/>
      <c r="V158" s="4"/>
      <c r="W158" s="4"/>
      <c r="X158" s="4"/>
      <c r="Y158" s="4"/>
      <c r="Z158" s="4"/>
      <c r="AA158" s="4"/>
    </row>
    <row r="159" ht="15.75" customHeight="1">
      <c r="A159" s="4"/>
      <c r="C159" s="4"/>
      <c r="D159" s="4"/>
      <c r="E159" s="30"/>
      <c r="F159" s="19"/>
      <c r="G159" s="4"/>
      <c r="H159" s="19"/>
      <c r="I159" s="4"/>
      <c r="J159" s="4"/>
      <c r="K159" s="4"/>
      <c r="L159" s="4"/>
      <c r="M159" s="4"/>
      <c r="N159" s="4"/>
      <c r="O159" s="4"/>
      <c r="P159" s="4"/>
      <c r="Q159" s="4"/>
      <c r="R159" s="4"/>
      <c r="S159" s="4"/>
      <c r="T159" s="4"/>
      <c r="U159" s="4"/>
      <c r="V159" s="4"/>
      <c r="W159" s="4"/>
      <c r="X159" s="4"/>
      <c r="Y159" s="4"/>
      <c r="Z159" s="4"/>
      <c r="AA159" s="4"/>
    </row>
    <row r="160" ht="15.75" customHeight="1">
      <c r="A160" s="4"/>
      <c r="C160" s="4"/>
      <c r="D160" s="4"/>
      <c r="E160" s="30"/>
      <c r="F160" s="19"/>
      <c r="G160" s="4"/>
      <c r="H160" s="19"/>
      <c r="I160" s="4"/>
      <c r="J160" s="4"/>
      <c r="K160" s="4"/>
      <c r="L160" s="4"/>
      <c r="M160" s="4"/>
      <c r="N160" s="4"/>
      <c r="O160" s="4"/>
      <c r="P160" s="4"/>
      <c r="Q160" s="4"/>
      <c r="R160" s="4"/>
      <c r="S160" s="4"/>
      <c r="T160" s="4"/>
      <c r="U160" s="4"/>
      <c r="V160" s="4"/>
      <c r="W160" s="4"/>
      <c r="X160" s="4"/>
      <c r="Y160" s="4"/>
      <c r="Z160" s="4"/>
      <c r="AA160" s="4"/>
    </row>
    <row r="161" ht="15.75" customHeight="1">
      <c r="A161" s="4"/>
      <c r="C161" s="4"/>
      <c r="D161" s="4"/>
      <c r="E161" s="30"/>
      <c r="F161" s="19"/>
      <c r="G161" s="4"/>
      <c r="H161" s="19"/>
      <c r="I161" s="4"/>
      <c r="J161" s="4"/>
      <c r="K161" s="4"/>
      <c r="L161" s="4"/>
      <c r="M161" s="4"/>
      <c r="N161" s="4"/>
      <c r="O161" s="4"/>
      <c r="P161" s="4"/>
      <c r="Q161" s="4"/>
      <c r="R161" s="4"/>
      <c r="S161" s="4"/>
      <c r="T161" s="4"/>
      <c r="U161" s="4"/>
      <c r="V161" s="4"/>
      <c r="W161" s="4"/>
      <c r="X161" s="4"/>
      <c r="Y161" s="4"/>
      <c r="Z161" s="4"/>
      <c r="AA161" s="4"/>
    </row>
    <row r="162" ht="15.75" customHeight="1">
      <c r="A162" s="4"/>
      <c r="C162" s="4"/>
      <c r="D162" s="4"/>
      <c r="E162" s="30"/>
      <c r="F162" s="19"/>
      <c r="G162" s="4"/>
      <c r="H162" s="19"/>
      <c r="I162" s="4"/>
      <c r="J162" s="4"/>
      <c r="K162" s="4"/>
      <c r="L162" s="4"/>
      <c r="M162" s="4"/>
      <c r="N162" s="4"/>
      <c r="O162" s="4"/>
      <c r="P162" s="4"/>
      <c r="Q162" s="4"/>
      <c r="R162" s="4"/>
      <c r="S162" s="4"/>
      <c r="T162" s="4"/>
      <c r="U162" s="4"/>
      <c r="V162" s="4"/>
      <c r="W162" s="4"/>
      <c r="X162" s="4"/>
      <c r="Y162" s="4"/>
      <c r="Z162" s="4"/>
      <c r="AA162" s="4"/>
    </row>
    <row r="163" ht="15.75" customHeight="1">
      <c r="A163" s="4"/>
      <c r="C163" s="4"/>
      <c r="D163" s="4"/>
      <c r="E163" s="30"/>
      <c r="F163" s="19"/>
      <c r="G163" s="4"/>
      <c r="H163" s="19"/>
      <c r="I163" s="4"/>
      <c r="J163" s="4"/>
      <c r="K163" s="4"/>
      <c r="L163" s="4"/>
      <c r="M163" s="4"/>
      <c r="N163" s="4"/>
      <c r="O163" s="4"/>
      <c r="P163" s="4"/>
      <c r="Q163" s="4"/>
      <c r="R163" s="4"/>
      <c r="S163" s="4"/>
      <c r="T163" s="4"/>
      <c r="U163" s="4"/>
      <c r="V163" s="4"/>
      <c r="W163" s="4"/>
      <c r="X163" s="4"/>
      <c r="Y163" s="4"/>
      <c r="Z163" s="4"/>
      <c r="AA163" s="4"/>
    </row>
    <row r="164" ht="15.75" customHeight="1">
      <c r="A164" s="4"/>
      <c r="C164" s="4"/>
      <c r="D164" s="4"/>
      <c r="E164" s="30"/>
      <c r="F164" s="19"/>
      <c r="G164" s="4"/>
      <c r="H164" s="19"/>
      <c r="I164" s="4"/>
      <c r="J164" s="4"/>
      <c r="K164" s="4"/>
      <c r="L164" s="4"/>
      <c r="M164" s="4"/>
      <c r="N164" s="4"/>
      <c r="O164" s="4"/>
      <c r="P164" s="4"/>
      <c r="Q164" s="4"/>
      <c r="R164" s="4"/>
      <c r="S164" s="4"/>
      <c r="T164" s="4"/>
      <c r="U164" s="4"/>
      <c r="V164" s="4"/>
      <c r="W164" s="4"/>
      <c r="X164" s="4"/>
      <c r="Y164" s="4"/>
      <c r="Z164" s="4"/>
      <c r="AA164" s="4"/>
    </row>
    <row r="165" ht="15.75" customHeight="1">
      <c r="A165" s="4"/>
      <c r="C165" s="4"/>
      <c r="D165" s="4"/>
      <c r="E165" s="30"/>
      <c r="F165" s="19"/>
      <c r="G165" s="4"/>
      <c r="H165" s="19"/>
      <c r="I165" s="4"/>
      <c r="J165" s="4"/>
      <c r="K165" s="4"/>
      <c r="L165" s="4"/>
      <c r="M165" s="4"/>
      <c r="N165" s="4"/>
      <c r="O165" s="4"/>
      <c r="P165" s="4"/>
      <c r="Q165" s="4"/>
      <c r="R165" s="4"/>
      <c r="S165" s="4"/>
      <c r="T165" s="4"/>
      <c r="U165" s="4"/>
      <c r="V165" s="4"/>
      <c r="W165" s="4"/>
      <c r="X165" s="4"/>
      <c r="Y165" s="4"/>
      <c r="Z165" s="4"/>
      <c r="AA165" s="4"/>
    </row>
    <row r="166" ht="15.75" customHeight="1">
      <c r="A166" s="4"/>
      <c r="C166" s="4"/>
      <c r="D166" s="4"/>
      <c r="E166" s="30"/>
      <c r="F166" s="19"/>
      <c r="G166" s="4"/>
      <c r="H166" s="19"/>
      <c r="I166" s="4"/>
      <c r="J166" s="4"/>
      <c r="K166" s="4"/>
      <c r="L166" s="4"/>
      <c r="M166" s="4"/>
      <c r="N166" s="4"/>
      <c r="O166" s="4"/>
      <c r="P166" s="4"/>
      <c r="Q166" s="4"/>
      <c r="R166" s="4"/>
      <c r="S166" s="4"/>
      <c r="T166" s="4"/>
      <c r="U166" s="4"/>
      <c r="V166" s="4"/>
      <c r="W166" s="4"/>
      <c r="X166" s="4"/>
      <c r="Y166" s="4"/>
      <c r="Z166" s="4"/>
      <c r="AA166" s="4"/>
    </row>
    <row r="167" ht="15.75" customHeight="1">
      <c r="A167" s="4"/>
      <c r="C167" s="4"/>
      <c r="D167" s="4"/>
      <c r="E167" s="30"/>
      <c r="F167" s="19"/>
      <c r="G167" s="4"/>
      <c r="H167" s="19"/>
      <c r="I167" s="4"/>
      <c r="J167" s="4"/>
      <c r="K167" s="4"/>
      <c r="L167" s="4"/>
      <c r="M167" s="4"/>
      <c r="N167" s="4"/>
      <c r="O167" s="4"/>
      <c r="P167" s="4"/>
      <c r="Q167" s="4"/>
      <c r="R167" s="4"/>
      <c r="S167" s="4"/>
      <c r="T167" s="4"/>
      <c r="U167" s="4"/>
      <c r="V167" s="4"/>
      <c r="W167" s="4"/>
      <c r="X167" s="4"/>
      <c r="Y167" s="4"/>
      <c r="Z167" s="4"/>
      <c r="AA167" s="4"/>
    </row>
    <row r="168" ht="15.75" customHeight="1">
      <c r="A168" s="4"/>
      <c r="C168" s="4"/>
      <c r="D168" s="4"/>
      <c r="E168" s="30"/>
      <c r="F168" s="19"/>
      <c r="G168" s="4"/>
      <c r="H168" s="19"/>
      <c r="I168" s="4"/>
      <c r="J168" s="4"/>
      <c r="K168" s="4"/>
      <c r="L168" s="4"/>
      <c r="M168" s="4"/>
      <c r="N168" s="4"/>
      <c r="O168" s="4"/>
      <c r="P168" s="4"/>
      <c r="Q168" s="4"/>
      <c r="R168" s="4"/>
      <c r="S168" s="4"/>
      <c r="T168" s="4"/>
      <c r="U168" s="4"/>
      <c r="V168" s="4"/>
      <c r="W168" s="4"/>
      <c r="X168" s="4"/>
      <c r="Y168" s="4"/>
      <c r="Z168" s="4"/>
      <c r="AA168" s="4"/>
    </row>
    <row r="169" ht="15.75" customHeight="1">
      <c r="A169" s="4"/>
      <c r="C169" s="4"/>
      <c r="D169" s="4"/>
      <c r="E169" s="30"/>
      <c r="F169" s="19"/>
      <c r="G169" s="4"/>
      <c r="H169" s="19"/>
      <c r="I169" s="4"/>
      <c r="J169" s="4"/>
      <c r="K169" s="4"/>
      <c r="L169" s="4"/>
      <c r="M169" s="4"/>
      <c r="N169" s="4"/>
      <c r="O169" s="4"/>
      <c r="P169" s="4"/>
      <c r="Q169" s="4"/>
      <c r="R169" s="4"/>
      <c r="S169" s="4"/>
      <c r="T169" s="4"/>
      <c r="U169" s="4"/>
      <c r="V169" s="4"/>
      <c r="W169" s="4"/>
      <c r="X169" s="4"/>
      <c r="Y169" s="4"/>
      <c r="Z169" s="4"/>
      <c r="AA169" s="4"/>
    </row>
    <row r="170" ht="15.75" customHeight="1">
      <c r="A170" s="4"/>
      <c r="C170" s="4"/>
      <c r="D170" s="4"/>
      <c r="E170" s="30"/>
      <c r="F170" s="19"/>
      <c r="G170" s="4"/>
      <c r="H170" s="19"/>
      <c r="I170" s="4"/>
      <c r="J170" s="4"/>
      <c r="K170" s="4"/>
      <c r="L170" s="4"/>
      <c r="M170" s="4"/>
      <c r="N170" s="4"/>
      <c r="O170" s="4"/>
      <c r="P170" s="4"/>
      <c r="Q170" s="4"/>
      <c r="R170" s="4"/>
      <c r="S170" s="4"/>
      <c r="T170" s="4"/>
      <c r="U170" s="4"/>
      <c r="V170" s="4"/>
      <c r="W170" s="4"/>
      <c r="X170" s="4"/>
      <c r="Y170" s="4"/>
      <c r="Z170" s="4"/>
      <c r="AA170" s="4"/>
    </row>
    <row r="171" ht="15.75" customHeight="1">
      <c r="A171" s="4"/>
      <c r="C171" s="4"/>
      <c r="D171" s="4"/>
      <c r="E171" s="30"/>
      <c r="F171" s="19"/>
      <c r="G171" s="4"/>
      <c r="H171" s="19"/>
      <c r="I171" s="4"/>
      <c r="J171" s="4"/>
      <c r="K171" s="4"/>
      <c r="L171" s="4"/>
      <c r="M171" s="4"/>
      <c r="N171" s="4"/>
      <c r="O171" s="4"/>
      <c r="P171" s="4"/>
      <c r="Q171" s="4"/>
      <c r="R171" s="4"/>
      <c r="S171" s="4"/>
      <c r="T171" s="4"/>
      <c r="U171" s="4"/>
      <c r="V171" s="4"/>
      <c r="W171" s="4"/>
      <c r="X171" s="4"/>
      <c r="Y171" s="4"/>
      <c r="Z171" s="4"/>
      <c r="AA171" s="4"/>
    </row>
    <row r="172" ht="15.75" customHeight="1">
      <c r="A172" s="4"/>
      <c r="C172" s="4"/>
      <c r="D172" s="4"/>
      <c r="E172" s="30"/>
      <c r="F172" s="19"/>
      <c r="G172" s="4"/>
      <c r="H172" s="19"/>
      <c r="I172" s="4"/>
      <c r="J172" s="4"/>
      <c r="K172" s="4"/>
      <c r="L172" s="4"/>
      <c r="M172" s="4"/>
      <c r="N172" s="4"/>
      <c r="O172" s="4"/>
      <c r="P172" s="4"/>
      <c r="Q172" s="4"/>
      <c r="R172" s="4"/>
      <c r="S172" s="4"/>
      <c r="T172" s="4"/>
      <c r="U172" s="4"/>
      <c r="V172" s="4"/>
      <c r="W172" s="4"/>
      <c r="X172" s="4"/>
      <c r="Y172" s="4"/>
      <c r="Z172" s="4"/>
      <c r="AA172" s="4"/>
    </row>
    <row r="173" ht="15.75" customHeight="1">
      <c r="A173" s="4"/>
      <c r="C173" s="4"/>
      <c r="D173" s="4"/>
      <c r="E173" s="30"/>
      <c r="F173" s="19"/>
      <c r="G173" s="4"/>
      <c r="H173" s="19"/>
      <c r="I173" s="4"/>
      <c r="J173" s="4"/>
      <c r="K173" s="4"/>
      <c r="L173" s="4"/>
      <c r="M173" s="4"/>
      <c r="N173" s="4"/>
      <c r="O173" s="4"/>
      <c r="P173" s="4"/>
      <c r="Q173" s="4"/>
      <c r="R173" s="4"/>
      <c r="S173" s="4"/>
      <c r="T173" s="4"/>
      <c r="U173" s="4"/>
      <c r="V173" s="4"/>
      <c r="W173" s="4"/>
      <c r="X173" s="4"/>
      <c r="Y173" s="4"/>
      <c r="Z173" s="4"/>
      <c r="AA173" s="4"/>
    </row>
    <row r="174" ht="15.75" customHeight="1">
      <c r="A174" s="4"/>
      <c r="C174" s="4"/>
      <c r="D174" s="4"/>
      <c r="E174" s="30"/>
      <c r="F174" s="19"/>
      <c r="G174" s="4"/>
      <c r="H174" s="19"/>
      <c r="I174" s="4"/>
      <c r="J174" s="4"/>
      <c r="K174" s="4"/>
      <c r="L174" s="4"/>
      <c r="M174" s="4"/>
      <c r="N174" s="4"/>
      <c r="O174" s="4"/>
      <c r="P174" s="4"/>
      <c r="Q174" s="4"/>
      <c r="R174" s="4"/>
      <c r="S174" s="4"/>
      <c r="T174" s="4"/>
      <c r="U174" s="4"/>
      <c r="V174" s="4"/>
      <c r="W174" s="4"/>
      <c r="X174" s="4"/>
      <c r="Y174" s="4"/>
      <c r="Z174" s="4"/>
      <c r="AA174" s="4"/>
    </row>
    <row r="175" ht="15.75" customHeight="1">
      <c r="A175" s="4"/>
      <c r="C175" s="4"/>
      <c r="D175" s="4"/>
      <c r="E175" s="30"/>
      <c r="F175" s="19"/>
      <c r="G175" s="4"/>
      <c r="H175" s="19"/>
      <c r="I175" s="4"/>
      <c r="J175" s="4"/>
      <c r="K175" s="4"/>
      <c r="L175" s="4"/>
      <c r="M175" s="4"/>
      <c r="N175" s="4"/>
      <c r="O175" s="4"/>
      <c r="P175" s="4"/>
      <c r="Q175" s="4"/>
      <c r="R175" s="4"/>
      <c r="S175" s="4"/>
      <c r="T175" s="4"/>
      <c r="U175" s="4"/>
      <c r="V175" s="4"/>
      <c r="W175" s="4"/>
      <c r="X175" s="4"/>
      <c r="Y175" s="4"/>
      <c r="Z175" s="4"/>
      <c r="AA175" s="4"/>
    </row>
    <row r="176" ht="15.75" customHeight="1">
      <c r="A176" s="4"/>
      <c r="C176" s="4"/>
      <c r="D176" s="4"/>
      <c r="E176" s="30"/>
      <c r="F176" s="19"/>
      <c r="G176" s="4"/>
      <c r="H176" s="19"/>
      <c r="I176" s="4"/>
      <c r="J176" s="4"/>
      <c r="K176" s="4"/>
      <c r="L176" s="4"/>
      <c r="M176" s="4"/>
      <c r="N176" s="4"/>
      <c r="O176" s="4"/>
      <c r="P176" s="4"/>
      <c r="Q176" s="4"/>
      <c r="R176" s="4"/>
      <c r="S176" s="4"/>
      <c r="T176" s="4"/>
      <c r="U176" s="4"/>
      <c r="V176" s="4"/>
      <c r="W176" s="4"/>
      <c r="X176" s="4"/>
      <c r="Y176" s="4"/>
      <c r="Z176" s="4"/>
      <c r="AA176" s="4"/>
    </row>
    <row r="177" ht="15.75" customHeight="1">
      <c r="A177" s="4"/>
      <c r="C177" s="4"/>
      <c r="D177" s="4"/>
      <c r="E177" s="30"/>
      <c r="F177" s="19"/>
      <c r="G177" s="4"/>
      <c r="H177" s="19"/>
      <c r="I177" s="4"/>
      <c r="J177" s="4"/>
      <c r="K177" s="4"/>
      <c r="L177" s="4"/>
      <c r="M177" s="4"/>
      <c r="N177" s="4"/>
      <c r="O177" s="4"/>
      <c r="P177" s="4"/>
      <c r="Q177" s="4"/>
      <c r="R177" s="4"/>
      <c r="S177" s="4"/>
      <c r="T177" s="4"/>
      <c r="U177" s="4"/>
      <c r="V177" s="4"/>
      <c r="W177" s="4"/>
      <c r="X177" s="4"/>
      <c r="Y177" s="4"/>
      <c r="Z177" s="4"/>
      <c r="AA177" s="4"/>
    </row>
    <row r="178" ht="15.75" customHeight="1">
      <c r="A178" s="4"/>
      <c r="C178" s="4"/>
      <c r="D178" s="4"/>
      <c r="E178" s="30"/>
      <c r="F178" s="19"/>
      <c r="G178" s="4"/>
      <c r="H178" s="19"/>
      <c r="I178" s="4"/>
      <c r="J178" s="4"/>
      <c r="K178" s="4"/>
      <c r="L178" s="4"/>
      <c r="M178" s="4"/>
      <c r="N178" s="4"/>
      <c r="O178" s="4"/>
      <c r="P178" s="4"/>
      <c r="Q178" s="4"/>
      <c r="R178" s="4"/>
      <c r="S178" s="4"/>
      <c r="T178" s="4"/>
      <c r="U178" s="4"/>
      <c r="V178" s="4"/>
      <c r="W178" s="4"/>
      <c r="X178" s="4"/>
      <c r="Y178" s="4"/>
      <c r="Z178" s="4"/>
      <c r="AA178" s="4"/>
    </row>
    <row r="179" ht="15.75" customHeight="1">
      <c r="A179" s="4"/>
      <c r="C179" s="4"/>
      <c r="D179" s="4"/>
      <c r="E179" s="30"/>
      <c r="F179" s="19"/>
      <c r="G179" s="4"/>
      <c r="H179" s="19"/>
      <c r="I179" s="4"/>
      <c r="J179" s="4"/>
      <c r="K179" s="4"/>
      <c r="L179" s="4"/>
      <c r="M179" s="4"/>
      <c r="N179" s="4"/>
      <c r="O179" s="4"/>
      <c r="P179" s="4"/>
      <c r="Q179" s="4"/>
      <c r="R179" s="4"/>
      <c r="S179" s="4"/>
      <c r="T179" s="4"/>
      <c r="U179" s="4"/>
      <c r="V179" s="4"/>
      <c r="W179" s="4"/>
      <c r="X179" s="4"/>
      <c r="Y179" s="4"/>
      <c r="Z179" s="4"/>
      <c r="AA179" s="4"/>
    </row>
    <row r="180" ht="15.75" customHeight="1">
      <c r="A180" s="4"/>
      <c r="C180" s="4"/>
      <c r="D180" s="4"/>
      <c r="E180" s="30"/>
      <c r="F180" s="19"/>
      <c r="G180" s="4"/>
      <c r="H180" s="19"/>
      <c r="I180" s="4"/>
      <c r="J180" s="4"/>
      <c r="K180" s="4"/>
      <c r="L180" s="4"/>
      <c r="M180" s="4"/>
      <c r="N180" s="4"/>
      <c r="O180" s="4"/>
      <c r="P180" s="4"/>
      <c r="Q180" s="4"/>
      <c r="R180" s="4"/>
      <c r="S180" s="4"/>
      <c r="T180" s="4"/>
      <c r="U180" s="4"/>
      <c r="V180" s="4"/>
      <c r="W180" s="4"/>
      <c r="X180" s="4"/>
      <c r="Y180" s="4"/>
      <c r="Z180" s="4"/>
      <c r="AA180" s="4"/>
    </row>
    <row r="181" ht="15.75" customHeight="1">
      <c r="A181" s="4"/>
      <c r="C181" s="4"/>
      <c r="D181" s="4"/>
      <c r="E181" s="30"/>
      <c r="F181" s="19"/>
      <c r="G181" s="4"/>
      <c r="H181" s="19"/>
      <c r="I181" s="4"/>
      <c r="J181" s="4"/>
      <c r="K181" s="4"/>
      <c r="L181" s="4"/>
      <c r="M181" s="4"/>
      <c r="N181" s="4"/>
      <c r="O181" s="4"/>
      <c r="P181" s="4"/>
      <c r="Q181" s="4"/>
      <c r="R181" s="4"/>
      <c r="S181" s="4"/>
      <c r="T181" s="4"/>
      <c r="U181" s="4"/>
      <c r="V181" s="4"/>
      <c r="W181" s="4"/>
      <c r="X181" s="4"/>
      <c r="Y181" s="4"/>
      <c r="Z181" s="4"/>
      <c r="AA181" s="4"/>
    </row>
    <row r="182" ht="15.75" customHeight="1">
      <c r="A182" s="4"/>
      <c r="C182" s="4"/>
      <c r="D182" s="4"/>
      <c r="E182" s="30"/>
      <c r="F182" s="19"/>
      <c r="G182" s="4"/>
      <c r="H182" s="19"/>
      <c r="I182" s="4"/>
      <c r="J182" s="4"/>
      <c r="K182" s="4"/>
      <c r="L182" s="4"/>
      <c r="M182" s="4"/>
      <c r="N182" s="4"/>
      <c r="O182" s="4"/>
      <c r="P182" s="4"/>
      <c r="Q182" s="4"/>
      <c r="R182" s="4"/>
      <c r="S182" s="4"/>
      <c r="T182" s="4"/>
      <c r="U182" s="4"/>
      <c r="V182" s="4"/>
      <c r="W182" s="4"/>
      <c r="X182" s="4"/>
      <c r="Y182" s="4"/>
      <c r="Z182" s="4"/>
      <c r="AA182" s="4"/>
    </row>
    <row r="183" ht="15.75" customHeight="1">
      <c r="A183" s="4"/>
      <c r="C183" s="4"/>
      <c r="D183" s="4"/>
      <c r="E183" s="30"/>
      <c r="F183" s="19"/>
      <c r="G183" s="4"/>
      <c r="H183" s="19"/>
      <c r="I183" s="4"/>
      <c r="J183" s="4"/>
      <c r="K183" s="4"/>
      <c r="L183" s="4"/>
      <c r="M183" s="4"/>
      <c r="N183" s="4"/>
      <c r="O183" s="4"/>
      <c r="P183" s="4"/>
      <c r="Q183" s="4"/>
      <c r="R183" s="4"/>
      <c r="S183" s="4"/>
      <c r="T183" s="4"/>
      <c r="U183" s="4"/>
      <c r="V183" s="4"/>
      <c r="W183" s="4"/>
      <c r="X183" s="4"/>
      <c r="Y183" s="4"/>
      <c r="Z183" s="4"/>
      <c r="AA183" s="4"/>
    </row>
    <row r="184" ht="15.75" customHeight="1">
      <c r="A184" s="4"/>
      <c r="C184" s="4"/>
      <c r="D184" s="4"/>
      <c r="E184" s="30"/>
      <c r="F184" s="19"/>
      <c r="G184" s="4"/>
      <c r="H184" s="19"/>
      <c r="I184" s="4"/>
      <c r="J184" s="4"/>
      <c r="K184" s="4"/>
      <c r="L184" s="4"/>
      <c r="M184" s="4"/>
      <c r="N184" s="4"/>
      <c r="O184" s="4"/>
      <c r="P184" s="4"/>
      <c r="Q184" s="4"/>
      <c r="R184" s="4"/>
      <c r="S184" s="4"/>
      <c r="T184" s="4"/>
      <c r="U184" s="4"/>
      <c r="V184" s="4"/>
      <c r="W184" s="4"/>
      <c r="X184" s="4"/>
      <c r="Y184" s="4"/>
      <c r="Z184" s="4"/>
      <c r="AA184" s="4"/>
    </row>
    <row r="185" ht="15.75" customHeight="1">
      <c r="A185" s="4"/>
      <c r="C185" s="4"/>
      <c r="D185" s="4"/>
      <c r="E185" s="30"/>
      <c r="F185" s="19"/>
      <c r="G185" s="4"/>
      <c r="H185" s="19"/>
      <c r="I185" s="4"/>
      <c r="J185" s="4"/>
      <c r="K185" s="4"/>
      <c r="L185" s="4"/>
      <c r="M185" s="4"/>
      <c r="N185" s="4"/>
      <c r="O185" s="4"/>
      <c r="P185" s="4"/>
      <c r="Q185" s="4"/>
      <c r="R185" s="4"/>
      <c r="S185" s="4"/>
      <c r="T185" s="4"/>
      <c r="U185" s="4"/>
      <c r="V185" s="4"/>
      <c r="W185" s="4"/>
      <c r="X185" s="4"/>
      <c r="Y185" s="4"/>
      <c r="Z185" s="4"/>
      <c r="AA185" s="4"/>
    </row>
    <row r="186" ht="15.75" customHeight="1">
      <c r="A186" s="4"/>
      <c r="C186" s="4"/>
      <c r="D186" s="4"/>
      <c r="E186" s="30"/>
      <c r="F186" s="19"/>
      <c r="G186" s="4"/>
      <c r="H186" s="19"/>
      <c r="I186" s="4"/>
      <c r="J186" s="4"/>
      <c r="K186" s="4"/>
      <c r="L186" s="4"/>
      <c r="M186" s="4"/>
      <c r="N186" s="4"/>
      <c r="O186" s="4"/>
      <c r="P186" s="4"/>
      <c r="Q186" s="4"/>
      <c r="R186" s="4"/>
      <c r="S186" s="4"/>
      <c r="T186" s="4"/>
      <c r="U186" s="4"/>
      <c r="V186" s="4"/>
      <c r="W186" s="4"/>
      <c r="X186" s="4"/>
      <c r="Y186" s="4"/>
      <c r="Z186" s="4"/>
      <c r="AA186" s="4"/>
    </row>
    <row r="187" ht="15.75" customHeight="1">
      <c r="A187" s="4"/>
      <c r="C187" s="4"/>
      <c r="D187" s="4"/>
      <c r="E187" s="30"/>
      <c r="F187" s="19"/>
      <c r="G187" s="4"/>
      <c r="H187" s="19"/>
      <c r="I187" s="4"/>
      <c r="J187" s="4"/>
      <c r="K187" s="4"/>
      <c r="L187" s="4"/>
      <c r="M187" s="4"/>
      <c r="N187" s="4"/>
      <c r="O187" s="4"/>
      <c r="P187" s="4"/>
      <c r="Q187" s="4"/>
      <c r="R187" s="4"/>
      <c r="S187" s="4"/>
      <c r="T187" s="4"/>
      <c r="U187" s="4"/>
      <c r="V187" s="4"/>
      <c r="W187" s="4"/>
      <c r="X187" s="4"/>
      <c r="Y187" s="4"/>
      <c r="Z187" s="4"/>
      <c r="AA187" s="4"/>
    </row>
    <row r="188" ht="15.75" customHeight="1">
      <c r="A188" s="4"/>
      <c r="C188" s="4"/>
      <c r="D188" s="4"/>
      <c r="E188" s="30"/>
      <c r="F188" s="19"/>
      <c r="G188" s="4"/>
      <c r="H188" s="19"/>
      <c r="I188" s="4"/>
      <c r="J188" s="4"/>
      <c r="K188" s="4"/>
      <c r="L188" s="4"/>
      <c r="M188" s="4"/>
      <c r="N188" s="4"/>
      <c r="O188" s="4"/>
      <c r="P188" s="4"/>
      <c r="Q188" s="4"/>
      <c r="R188" s="4"/>
      <c r="S188" s="4"/>
      <c r="T188" s="4"/>
      <c r="U188" s="4"/>
      <c r="V188" s="4"/>
      <c r="W188" s="4"/>
      <c r="X188" s="4"/>
      <c r="Y188" s="4"/>
      <c r="Z188" s="4"/>
      <c r="AA188" s="4"/>
    </row>
    <row r="189" ht="15.75" customHeight="1">
      <c r="A189" s="4"/>
      <c r="C189" s="4"/>
      <c r="D189" s="4"/>
      <c r="E189" s="30"/>
      <c r="F189" s="19"/>
      <c r="G189" s="4"/>
      <c r="H189" s="19"/>
      <c r="I189" s="4"/>
      <c r="J189" s="4"/>
      <c r="K189" s="4"/>
      <c r="L189" s="4"/>
      <c r="M189" s="4"/>
      <c r="N189" s="4"/>
      <c r="O189" s="4"/>
      <c r="P189" s="4"/>
      <c r="Q189" s="4"/>
      <c r="R189" s="4"/>
      <c r="S189" s="4"/>
      <c r="T189" s="4"/>
      <c r="U189" s="4"/>
      <c r="V189" s="4"/>
      <c r="W189" s="4"/>
      <c r="X189" s="4"/>
      <c r="Y189" s="4"/>
      <c r="Z189" s="4"/>
      <c r="AA189" s="4"/>
    </row>
    <row r="190" ht="15.75" customHeight="1">
      <c r="A190" s="4"/>
      <c r="C190" s="4"/>
      <c r="D190" s="4"/>
      <c r="E190" s="30"/>
      <c r="F190" s="19"/>
      <c r="G190" s="4"/>
      <c r="H190" s="19"/>
      <c r="I190" s="4"/>
      <c r="J190" s="4"/>
      <c r="K190" s="4"/>
      <c r="L190" s="4"/>
      <c r="M190" s="4"/>
      <c r="N190" s="4"/>
      <c r="O190" s="4"/>
      <c r="P190" s="4"/>
      <c r="Q190" s="4"/>
      <c r="R190" s="4"/>
      <c r="S190" s="4"/>
      <c r="T190" s="4"/>
      <c r="U190" s="4"/>
      <c r="V190" s="4"/>
      <c r="W190" s="4"/>
      <c r="X190" s="4"/>
      <c r="Y190" s="4"/>
      <c r="Z190" s="4"/>
      <c r="AA190" s="4"/>
    </row>
    <row r="191" ht="15.75" customHeight="1">
      <c r="A191" s="4"/>
      <c r="C191" s="4"/>
      <c r="D191" s="4"/>
      <c r="E191" s="30"/>
      <c r="F191" s="19"/>
      <c r="G191" s="4"/>
      <c r="H191" s="19"/>
      <c r="I191" s="4"/>
      <c r="J191" s="4"/>
      <c r="K191" s="4"/>
      <c r="L191" s="4"/>
      <c r="M191" s="4"/>
      <c r="N191" s="4"/>
      <c r="O191" s="4"/>
      <c r="P191" s="4"/>
      <c r="Q191" s="4"/>
      <c r="R191" s="4"/>
      <c r="S191" s="4"/>
      <c r="T191" s="4"/>
      <c r="U191" s="4"/>
      <c r="V191" s="4"/>
      <c r="W191" s="4"/>
      <c r="X191" s="4"/>
      <c r="Y191" s="4"/>
      <c r="Z191" s="4"/>
      <c r="AA191" s="4"/>
    </row>
    <row r="192" ht="15.75" customHeight="1">
      <c r="A192" s="4"/>
      <c r="C192" s="4"/>
      <c r="D192" s="4"/>
      <c r="E192" s="30"/>
      <c r="F192" s="19"/>
      <c r="G192" s="4"/>
      <c r="H192" s="19"/>
      <c r="I192" s="4"/>
      <c r="J192" s="4"/>
      <c r="K192" s="4"/>
      <c r="L192" s="4"/>
      <c r="M192" s="4"/>
      <c r="N192" s="4"/>
      <c r="O192" s="4"/>
      <c r="P192" s="4"/>
      <c r="Q192" s="4"/>
      <c r="R192" s="4"/>
      <c r="S192" s="4"/>
      <c r="T192" s="4"/>
      <c r="U192" s="4"/>
      <c r="V192" s="4"/>
      <c r="W192" s="4"/>
      <c r="X192" s="4"/>
      <c r="Y192" s="4"/>
      <c r="Z192" s="4"/>
      <c r="AA192" s="4"/>
    </row>
    <row r="193" ht="15.75" customHeight="1">
      <c r="A193" s="4"/>
      <c r="C193" s="4"/>
      <c r="D193" s="4"/>
      <c r="E193" s="30"/>
      <c r="F193" s="19"/>
      <c r="G193" s="4"/>
      <c r="H193" s="19"/>
      <c r="I193" s="4"/>
      <c r="J193" s="4"/>
      <c r="K193" s="4"/>
      <c r="L193" s="4"/>
      <c r="M193" s="4"/>
      <c r="N193" s="4"/>
      <c r="O193" s="4"/>
      <c r="P193" s="4"/>
      <c r="Q193" s="4"/>
      <c r="R193" s="4"/>
      <c r="S193" s="4"/>
      <c r="T193" s="4"/>
      <c r="U193" s="4"/>
      <c r="V193" s="4"/>
      <c r="W193" s="4"/>
      <c r="X193" s="4"/>
      <c r="Y193" s="4"/>
      <c r="Z193" s="4"/>
      <c r="AA193" s="4"/>
    </row>
    <row r="194" ht="15.75" customHeight="1">
      <c r="A194" s="4"/>
      <c r="C194" s="4"/>
      <c r="D194" s="4"/>
      <c r="E194" s="30"/>
      <c r="F194" s="19"/>
      <c r="G194" s="4"/>
      <c r="H194" s="19"/>
      <c r="I194" s="4"/>
      <c r="J194" s="4"/>
      <c r="K194" s="4"/>
      <c r="L194" s="4"/>
      <c r="M194" s="4"/>
      <c r="N194" s="4"/>
      <c r="O194" s="4"/>
      <c r="P194" s="4"/>
      <c r="Q194" s="4"/>
      <c r="R194" s="4"/>
      <c r="S194" s="4"/>
      <c r="T194" s="4"/>
      <c r="U194" s="4"/>
      <c r="V194" s="4"/>
      <c r="W194" s="4"/>
      <c r="X194" s="4"/>
      <c r="Y194" s="4"/>
      <c r="Z194" s="4"/>
      <c r="AA194" s="4"/>
    </row>
    <row r="195" ht="15.75" customHeight="1">
      <c r="A195" s="4"/>
      <c r="C195" s="4"/>
      <c r="D195" s="4"/>
      <c r="E195" s="30"/>
      <c r="F195" s="19"/>
      <c r="G195" s="4"/>
      <c r="H195" s="19"/>
      <c r="I195" s="4"/>
      <c r="J195" s="4"/>
      <c r="K195" s="4"/>
      <c r="L195" s="4"/>
      <c r="M195" s="4"/>
      <c r="N195" s="4"/>
      <c r="O195" s="4"/>
      <c r="P195" s="4"/>
      <c r="Q195" s="4"/>
      <c r="R195" s="4"/>
      <c r="S195" s="4"/>
      <c r="T195" s="4"/>
      <c r="U195" s="4"/>
      <c r="V195" s="4"/>
      <c r="W195" s="4"/>
      <c r="X195" s="4"/>
      <c r="Y195" s="4"/>
      <c r="Z195" s="4"/>
      <c r="AA195" s="4"/>
    </row>
    <row r="196" ht="15.75" customHeight="1">
      <c r="A196" s="4"/>
      <c r="C196" s="4"/>
      <c r="D196" s="4"/>
      <c r="E196" s="30"/>
      <c r="F196" s="19"/>
      <c r="G196" s="4"/>
      <c r="H196" s="19"/>
      <c r="I196" s="4"/>
      <c r="J196" s="4"/>
      <c r="K196" s="4"/>
      <c r="L196" s="4"/>
      <c r="M196" s="4"/>
      <c r="N196" s="4"/>
      <c r="O196" s="4"/>
      <c r="P196" s="4"/>
      <c r="Q196" s="4"/>
      <c r="R196" s="4"/>
      <c r="S196" s="4"/>
      <c r="T196" s="4"/>
      <c r="U196" s="4"/>
      <c r="V196" s="4"/>
      <c r="W196" s="4"/>
      <c r="X196" s="4"/>
      <c r="Y196" s="4"/>
      <c r="Z196" s="4"/>
      <c r="AA196" s="4"/>
    </row>
    <row r="197" ht="15.75" customHeight="1">
      <c r="A197" s="4"/>
      <c r="C197" s="4"/>
      <c r="D197" s="4"/>
      <c r="E197" s="30"/>
      <c r="F197" s="19"/>
      <c r="G197" s="4"/>
      <c r="H197" s="19"/>
      <c r="I197" s="4"/>
      <c r="J197" s="4"/>
      <c r="K197" s="4"/>
      <c r="L197" s="4"/>
      <c r="M197" s="4"/>
      <c r="N197" s="4"/>
      <c r="O197" s="4"/>
      <c r="P197" s="4"/>
      <c r="Q197" s="4"/>
      <c r="R197" s="4"/>
      <c r="S197" s="4"/>
      <c r="T197" s="4"/>
      <c r="U197" s="4"/>
      <c r="V197" s="4"/>
      <c r="W197" s="4"/>
      <c r="X197" s="4"/>
      <c r="Y197" s="4"/>
      <c r="Z197" s="4"/>
      <c r="AA197" s="4"/>
    </row>
    <row r="198" ht="15.75" customHeight="1">
      <c r="A198" s="4"/>
      <c r="C198" s="4"/>
      <c r="D198" s="4"/>
      <c r="E198" s="30"/>
      <c r="F198" s="19"/>
      <c r="G198" s="4"/>
      <c r="H198" s="19"/>
      <c r="I198" s="4"/>
      <c r="J198" s="4"/>
      <c r="K198" s="4"/>
      <c r="L198" s="4"/>
      <c r="M198" s="4"/>
      <c r="N198" s="4"/>
      <c r="O198" s="4"/>
      <c r="P198" s="4"/>
      <c r="Q198" s="4"/>
      <c r="R198" s="4"/>
      <c r="S198" s="4"/>
      <c r="T198" s="4"/>
      <c r="U198" s="4"/>
      <c r="V198" s="4"/>
      <c r="W198" s="4"/>
      <c r="X198" s="4"/>
      <c r="Y198" s="4"/>
      <c r="Z198" s="4"/>
      <c r="AA198" s="4"/>
    </row>
    <row r="199" ht="15.75" customHeight="1">
      <c r="A199" s="4"/>
      <c r="C199" s="4"/>
      <c r="D199" s="4"/>
      <c r="E199" s="30"/>
      <c r="F199" s="19"/>
      <c r="G199" s="4"/>
      <c r="H199" s="19"/>
      <c r="I199" s="4"/>
      <c r="J199" s="4"/>
      <c r="K199" s="4"/>
      <c r="L199" s="4"/>
      <c r="M199" s="4"/>
      <c r="N199" s="4"/>
      <c r="O199" s="4"/>
      <c r="P199" s="4"/>
      <c r="Q199" s="4"/>
      <c r="R199" s="4"/>
      <c r="S199" s="4"/>
      <c r="T199" s="4"/>
      <c r="U199" s="4"/>
      <c r="V199" s="4"/>
      <c r="W199" s="4"/>
      <c r="X199" s="4"/>
      <c r="Y199" s="4"/>
      <c r="Z199" s="4"/>
      <c r="AA199" s="4"/>
    </row>
    <row r="200" ht="15.75" customHeight="1">
      <c r="A200" s="4"/>
      <c r="C200" s="4"/>
      <c r="D200" s="4"/>
      <c r="E200" s="30"/>
      <c r="F200" s="19"/>
      <c r="G200" s="4"/>
      <c r="H200" s="19"/>
      <c r="I200" s="4"/>
      <c r="J200" s="4"/>
      <c r="K200" s="4"/>
      <c r="L200" s="4"/>
      <c r="M200" s="4"/>
      <c r="N200" s="4"/>
      <c r="O200" s="4"/>
      <c r="P200" s="4"/>
      <c r="Q200" s="4"/>
      <c r="R200" s="4"/>
      <c r="S200" s="4"/>
      <c r="T200" s="4"/>
      <c r="U200" s="4"/>
      <c r="V200" s="4"/>
      <c r="W200" s="4"/>
      <c r="X200" s="4"/>
      <c r="Y200" s="4"/>
      <c r="Z200" s="4"/>
      <c r="AA200" s="4"/>
    </row>
    <row r="201" ht="15.75" customHeight="1">
      <c r="A201" s="4"/>
      <c r="C201" s="4"/>
      <c r="D201" s="4"/>
      <c r="E201" s="30"/>
      <c r="F201" s="19"/>
      <c r="G201" s="4"/>
      <c r="H201" s="19"/>
      <c r="I201" s="4"/>
      <c r="J201" s="4"/>
      <c r="K201" s="4"/>
      <c r="L201" s="4"/>
      <c r="M201" s="4"/>
      <c r="N201" s="4"/>
      <c r="O201" s="4"/>
      <c r="P201" s="4"/>
      <c r="Q201" s="4"/>
      <c r="R201" s="4"/>
      <c r="S201" s="4"/>
      <c r="T201" s="4"/>
      <c r="U201" s="4"/>
      <c r="V201" s="4"/>
      <c r="W201" s="4"/>
      <c r="X201" s="4"/>
      <c r="Y201" s="4"/>
      <c r="Z201" s="4"/>
      <c r="AA201" s="4"/>
    </row>
    <row r="202" ht="15.75" customHeight="1">
      <c r="A202" s="4"/>
      <c r="C202" s="4"/>
      <c r="D202" s="4"/>
      <c r="E202" s="30"/>
      <c r="F202" s="19"/>
      <c r="G202" s="4"/>
      <c r="H202" s="19"/>
      <c r="I202" s="4"/>
      <c r="J202" s="4"/>
      <c r="K202" s="4"/>
      <c r="L202" s="4"/>
      <c r="M202" s="4"/>
      <c r="N202" s="4"/>
      <c r="O202" s="4"/>
      <c r="P202" s="4"/>
      <c r="Q202" s="4"/>
      <c r="R202" s="4"/>
      <c r="S202" s="4"/>
      <c r="T202" s="4"/>
      <c r="U202" s="4"/>
      <c r="V202" s="4"/>
      <c r="W202" s="4"/>
      <c r="X202" s="4"/>
      <c r="Y202" s="4"/>
      <c r="Z202" s="4"/>
      <c r="AA202" s="4"/>
    </row>
    <row r="203" ht="15.75" customHeight="1">
      <c r="A203" s="4"/>
      <c r="C203" s="4"/>
      <c r="D203" s="4"/>
      <c r="E203" s="30"/>
      <c r="F203" s="19"/>
      <c r="G203" s="4"/>
      <c r="H203" s="19"/>
      <c r="I203" s="4"/>
      <c r="J203" s="4"/>
      <c r="K203" s="4"/>
      <c r="L203" s="4"/>
      <c r="M203" s="4"/>
      <c r="N203" s="4"/>
      <c r="O203" s="4"/>
      <c r="P203" s="4"/>
      <c r="Q203" s="4"/>
      <c r="R203" s="4"/>
      <c r="S203" s="4"/>
      <c r="T203" s="4"/>
      <c r="U203" s="4"/>
      <c r="V203" s="4"/>
      <c r="W203" s="4"/>
      <c r="X203" s="4"/>
      <c r="Y203" s="4"/>
      <c r="Z203" s="4"/>
      <c r="AA203" s="4"/>
    </row>
    <row r="204" ht="15.75" customHeight="1">
      <c r="A204" s="4"/>
      <c r="C204" s="4"/>
      <c r="D204" s="4"/>
      <c r="E204" s="30"/>
      <c r="F204" s="19"/>
      <c r="G204" s="4"/>
      <c r="H204" s="19"/>
      <c r="I204" s="4"/>
      <c r="J204" s="4"/>
      <c r="K204" s="4"/>
      <c r="L204" s="4"/>
      <c r="M204" s="4"/>
      <c r="N204" s="4"/>
      <c r="O204" s="4"/>
      <c r="P204" s="4"/>
      <c r="Q204" s="4"/>
      <c r="R204" s="4"/>
      <c r="S204" s="4"/>
      <c r="T204" s="4"/>
      <c r="U204" s="4"/>
      <c r="V204" s="4"/>
      <c r="W204" s="4"/>
      <c r="X204" s="4"/>
      <c r="Y204" s="4"/>
      <c r="Z204" s="4"/>
      <c r="AA204" s="4"/>
    </row>
    <row r="205" ht="15.75" customHeight="1">
      <c r="A205" s="4"/>
      <c r="C205" s="4"/>
      <c r="D205" s="4"/>
      <c r="E205" s="30"/>
      <c r="F205" s="19"/>
      <c r="G205" s="4"/>
      <c r="H205" s="19"/>
      <c r="I205" s="4"/>
      <c r="J205" s="4"/>
      <c r="K205" s="4"/>
      <c r="L205" s="4"/>
      <c r="M205" s="4"/>
      <c r="N205" s="4"/>
      <c r="O205" s="4"/>
      <c r="P205" s="4"/>
      <c r="Q205" s="4"/>
      <c r="R205" s="4"/>
      <c r="S205" s="4"/>
      <c r="T205" s="4"/>
      <c r="U205" s="4"/>
      <c r="V205" s="4"/>
      <c r="W205" s="4"/>
      <c r="X205" s="4"/>
      <c r="Y205" s="4"/>
      <c r="Z205" s="4"/>
      <c r="AA205" s="4"/>
    </row>
    <row r="206" ht="15.75" customHeight="1">
      <c r="A206" s="4"/>
      <c r="C206" s="4"/>
      <c r="D206" s="4"/>
      <c r="E206" s="30"/>
      <c r="F206" s="19"/>
      <c r="G206" s="4"/>
      <c r="H206" s="19"/>
      <c r="I206" s="4"/>
      <c r="J206" s="4"/>
      <c r="K206" s="4"/>
      <c r="L206" s="4"/>
      <c r="M206" s="4"/>
      <c r="N206" s="4"/>
      <c r="O206" s="4"/>
      <c r="P206" s="4"/>
      <c r="Q206" s="4"/>
      <c r="R206" s="4"/>
      <c r="S206" s="4"/>
      <c r="T206" s="4"/>
      <c r="U206" s="4"/>
      <c r="V206" s="4"/>
      <c r="W206" s="4"/>
      <c r="X206" s="4"/>
      <c r="Y206" s="4"/>
      <c r="Z206" s="4"/>
      <c r="AA206" s="4"/>
    </row>
    <row r="207" ht="15.75" customHeight="1">
      <c r="A207" s="4"/>
      <c r="C207" s="4"/>
      <c r="D207" s="4"/>
      <c r="E207" s="30"/>
      <c r="F207" s="19"/>
      <c r="G207" s="4"/>
      <c r="H207" s="19"/>
      <c r="I207" s="4"/>
      <c r="J207" s="4"/>
      <c r="K207" s="4"/>
      <c r="L207" s="4"/>
      <c r="M207" s="4"/>
      <c r="N207" s="4"/>
      <c r="O207" s="4"/>
      <c r="P207" s="4"/>
      <c r="Q207" s="4"/>
      <c r="R207" s="4"/>
      <c r="S207" s="4"/>
      <c r="T207" s="4"/>
      <c r="U207" s="4"/>
      <c r="V207" s="4"/>
      <c r="W207" s="4"/>
      <c r="X207" s="4"/>
      <c r="Y207" s="4"/>
      <c r="Z207" s="4"/>
      <c r="AA207" s="4"/>
    </row>
    <row r="208" ht="15.75" customHeight="1">
      <c r="A208" s="4"/>
      <c r="C208" s="4"/>
      <c r="D208" s="4"/>
      <c r="E208" s="30"/>
      <c r="F208" s="19"/>
      <c r="G208" s="4"/>
      <c r="H208" s="19"/>
      <c r="I208" s="4"/>
      <c r="J208" s="4"/>
      <c r="K208" s="4"/>
      <c r="L208" s="4"/>
      <c r="M208" s="4"/>
      <c r="N208" s="4"/>
      <c r="O208" s="4"/>
      <c r="P208" s="4"/>
      <c r="Q208" s="4"/>
      <c r="R208" s="4"/>
      <c r="S208" s="4"/>
      <c r="T208" s="4"/>
      <c r="U208" s="4"/>
      <c r="V208" s="4"/>
      <c r="W208" s="4"/>
      <c r="X208" s="4"/>
      <c r="Y208" s="4"/>
      <c r="Z208" s="4"/>
      <c r="AA208" s="4"/>
    </row>
    <row r="209" ht="15.75" customHeight="1">
      <c r="A209" s="4"/>
      <c r="C209" s="4"/>
      <c r="D209" s="4"/>
      <c r="E209" s="30"/>
      <c r="F209" s="19"/>
      <c r="G209" s="4"/>
      <c r="H209" s="19"/>
      <c r="I209" s="4"/>
      <c r="J209" s="4"/>
      <c r="K209" s="4"/>
      <c r="L209" s="4"/>
      <c r="M209" s="4"/>
      <c r="N209" s="4"/>
      <c r="O209" s="4"/>
      <c r="P209" s="4"/>
      <c r="Q209" s="4"/>
      <c r="R209" s="4"/>
      <c r="S209" s="4"/>
      <c r="T209" s="4"/>
      <c r="U209" s="4"/>
      <c r="V209" s="4"/>
      <c r="W209" s="4"/>
      <c r="X209" s="4"/>
      <c r="Y209" s="4"/>
      <c r="Z209" s="4"/>
      <c r="AA209" s="4"/>
    </row>
    <row r="210" ht="15.75" customHeight="1">
      <c r="A210" s="4"/>
      <c r="C210" s="4"/>
      <c r="D210" s="4"/>
      <c r="E210" s="30"/>
      <c r="F210" s="19"/>
      <c r="G210" s="4"/>
      <c r="H210" s="19"/>
      <c r="I210" s="4"/>
      <c r="J210" s="4"/>
      <c r="K210" s="4"/>
      <c r="L210" s="4"/>
      <c r="M210" s="4"/>
      <c r="N210" s="4"/>
      <c r="O210" s="4"/>
      <c r="P210" s="4"/>
      <c r="Q210" s="4"/>
      <c r="R210" s="4"/>
      <c r="S210" s="4"/>
      <c r="T210" s="4"/>
      <c r="U210" s="4"/>
      <c r="V210" s="4"/>
      <c r="W210" s="4"/>
      <c r="X210" s="4"/>
      <c r="Y210" s="4"/>
      <c r="Z210" s="4"/>
      <c r="AA210" s="4"/>
    </row>
    <row r="211" ht="15.75" customHeight="1">
      <c r="A211" s="4"/>
      <c r="C211" s="4"/>
      <c r="D211" s="4"/>
      <c r="E211" s="30"/>
      <c r="F211" s="19"/>
      <c r="G211" s="4"/>
      <c r="H211" s="19"/>
      <c r="I211" s="4"/>
      <c r="J211" s="4"/>
      <c r="K211" s="4"/>
      <c r="L211" s="4"/>
      <c r="M211" s="4"/>
      <c r="N211" s="4"/>
      <c r="O211" s="4"/>
      <c r="P211" s="4"/>
      <c r="Q211" s="4"/>
      <c r="R211" s="4"/>
      <c r="S211" s="4"/>
      <c r="T211" s="4"/>
      <c r="U211" s="4"/>
      <c r="V211" s="4"/>
      <c r="W211" s="4"/>
      <c r="X211" s="4"/>
      <c r="Y211" s="4"/>
      <c r="Z211" s="4"/>
      <c r="AA211" s="4"/>
    </row>
    <row r="212" ht="15.75" customHeight="1">
      <c r="A212" s="4"/>
      <c r="C212" s="4"/>
      <c r="D212" s="4"/>
      <c r="E212" s="30"/>
      <c r="F212" s="19"/>
      <c r="G212" s="4"/>
      <c r="H212" s="19"/>
      <c r="I212" s="4"/>
      <c r="J212" s="4"/>
      <c r="K212" s="4"/>
      <c r="L212" s="4"/>
      <c r="M212" s="4"/>
      <c r="N212" s="4"/>
      <c r="O212" s="4"/>
      <c r="P212" s="4"/>
      <c r="Q212" s="4"/>
      <c r="R212" s="4"/>
      <c r="S212" s="4"/>
      <c r="T212" s="4"/>
      <c r="U212" s="4"/>
      <c r="V212" s="4"/>
      <c r="W212" s="4"/>
      <c r="X212" s="4"/>
      <c r="Y212" s="4"/>
      <c r="Z212" s="4"/>
      <c r="AA212" s="4"/>
    </row>
    <row r="213" ht="15.75" customHeight="1">
      <c r="A213" s="4"/>
      <c r="C213" s="4"/>
      <c r="D213" s="4"/>
      <c r="E213" s="30"/>
      <c r="F213" s="19"/>
      <c r="G213" s="4"/>
      <c r="H213" s="19"/>
      <c r="I213" s="4"/>
      <c r="J213" s="4"/>
      <c r="K213" s="4"/>
      <c r="L213" s="4"/>
      <c r="M213" s="4"/>
      <c r="N213" s="4"/>
      <c r="O213" s="4"/>
      <c r="P213" s="4"/>
      <c r="Q213" s="4"/>
      <c r="R213" s="4"/>
      <c r="S213" s="4"/>
      <c r="T213" s="4"/>
      <c r="U213" s="4"/>
      <c r="V213" s="4"/>
      <c r="W213" s="4"/>
      <c r="X213" s="4"/>
      <c r="Y213" s="4"/>
      <c r="Z213" s="4"/>
      <c r="AA213" s="4"/>
    </row>
    <row r="214" ht="15.75" customHeight="1">
      <c r="A214" s="4"/>
      <c r="C214" s="4"/>
      <c r="D214" s="4"/>
      <c r="E214" s="30"/>
      <c r="F214" s="19"/>
      <c r="G214" s="4"/>
      <c r="H214" s="19"/>
      <c r="I214" s="4"/>
      <c r="J214" s="4"/>
      <c r="K214" s="4"/>
      <c r="L214" s="4"/>
      <c r="M214" s="4"/>
      <c r="N214" s="4"/>
      <c r="O214" s="4"/>
      <c r="P214" s="4"/>
      <c r="Q214" s="4"/>
      <c r="R214" s="4"/>
      <c r="S214" s="4"/>
      <c r="T214" s="4"/>
      <c r="U214" s="4"/>
      <c r="V214" s="4"/>
      <c r="W214" s="4"/>
      <c r="X214" s="4"/>
      <c r="Y214" s="4"/>
      <c r="Z214" s="4"/>
      <c r="AA214" s="4"/>
    </row>
    <row r="215" ht="15.75" customHeight="1">
      <c r="A215" s="4"/>
      <c r="C215" s="4"/>
      <c r="D215" s="4"/>
      <c r="E215" s="30"/>
      <c r="F215" s="19"/>
      <c r="G215" s="4"/>
      <c r="H215" s="19"/>
      <c r="I215" s="4"/>
      <c r="J215" s="4"/>
      <c r="K215" s="4"/>
      <c r="L215" s="4"/>
      <c r="M215" s="4"/>
      <c r="N215" s="4"/>
      <c r="O215" s="4"/>
      <c r="P215" s="4"/>
      <c r="Q215" s="4"/>
      <c r="R215" s="4"/>
      <c r="S215" s="4"/>
      <c r="T215" s="4"/>
      <c r="U215" s="4"/>
      <c r="V215" s="4"/>
      <c r="W215" s="4"/>
      <c r="X215" s="4"/>
      <c r="Y215" s="4"/>
      <c r="Z215" s="4"/>
      <c r="AA215" s="4"/>
    </row>
    <row r="216" ht="15.75" customHeight="1">
      <c r="A216" s="4"/>
      <c r="C216" s="4"/>
      <c r="D216" s="4"/>
      <c r="E216" s="30"/>
      <c r="F216" s="19"/>
      <c r="G216" s="4"/>
      <c r="H216" s="19"/>
      <c r="I216" s="4"/>
      <c r="J216" s="4"/>
      <c r="K216" s="4"/>
      <c r="L216" s="4"/>
      <c r="M216" s="4"/>
      <c r="N216" s="4"/>
      <c r="O216" s="4"/>
      <c r="P216" s="4"/>
      <c r="Q216" s="4"/>
      <c r="R216" s="4"/>
      <c r="S216" s="4"/>
      <c r="T216" s="4"/>
      <c r="U216" s="4"/>
      <c r="V216" s="4"/>
      <c r="W216" s="4"/>
      <c r="X216" s="4"/>
      <c r="Y216" s="4"/>
      <c r="Z216" s="4"/>
      <c r="AA216" s="4"/>
    </row>
    <row r="217" ht="15.75" customHeight="1">
      <c r="A217" s="4"/>
      <c r="C217" s="4"/>
      <c r="D217" s="4"/>
      <c r="E217" s="30"/>
      <c r="F217" s="19"/>
      <c r="G217" s="4"/>
      <c r="H217" s="19"/>
      <c r="I217" s="4"/>
      <c r="J217" s="4"/>
      <c r="K217" s="4"/>
      <c r="L217" s="4"/>
      <c r="M217" s="4"/>
      <c r="N217" s="4"/>
      <c r="O217" s="4"/>
      <c r="P217" s="4"/>
      <c r="Q217" s="4"/>
      <c r="R217" s="4"/>
      <c r="S217" s="4"/>
      <c r="T217" s="4"/>
      <c r="U217" s="4"/>
      <c r="V217" s="4"/>
      <c r="W217" s="4"/>
      <c r="X217" s="4"/>
      <c r="Y217" s="4"/>
      <c r="Z217" s="4"/>
      <c r="AA217" s="4"/>
    </row>
    <row r="218" ht="15.75" customHeight="1">
      <c r="A218" s="4"/>
      <c r="C218" s="4"/>
      <c r="D218" s="4"/>
      <c r="E218" s="30"/>
      <c r="F218" s="19"/>
      <c r="G218" s="4"/>
      <c r="H218" s="19"/>
      <c r="I218" s="4"/>
      <c r="J218" s="4"/>
      <c r="K218" s="4"/>
      <c r="L218" s="4"/>
      <c r="M218" s="4"/>
      <c r="N218" s="4"/>
      <c r="O218" s="4"/>
      <c r="P218" s="4"/>
      <c r="Q218" s="4"/>
      <c r="R218" s="4"/>
      <c r="S218" s="4"/>
      <c r="T218" s="4"/>
      <c r="U218" s="4"/>
      <c r="V218" s="4"/>
      <c r="W218" s="4"/>
      <c r="X218" s="4"/>
      <c r="Y218" s="4"/>
      <c r="Z218" s="4"/>
      <c r="AA218" s="4"/>
    </row>
    <row r="219" ht="15.75" customHeight="1">
      <c r="A219" s="4"/>
      <c r="C219" s="4"/>
      <c r="D219" s="4"/>
      <c r="E219" s="30"/>
      <c r="F219" s="19"/>
      <c r="G219" s="4"/>
      <c r="H219" s="19"/>
      <c r="I219" s="4"/>
      <c r="J219" s="4"/>
      <c r="K219" s="4"/>
      <c r="L219" s="4"/>
      <c r="M219" s="4"/>
      <c r="N219" s="4"/>
      <c r="O219" s="4"/>
      <c r="P219" s="4"/>
      <c r="Q219" s="4"/>
      <c r="R219" s="4"/>
      <c r="S219" s="4"/>
      <c r="T219" s="4"/>
      <c r="U219" s="4"/>
      <c r="V219" s="4"/>
      <c r="W219" s="4"/>
      <c r="X219" s="4"/>
      <c r="Y219" s="4"/>
      <c r="Z219" s="4"/>
      <c r="AA219" s="4"/>
    </row>
    <row r="220" ht="15.75" customHeight="1">
      <c r="A220" s="4"/>
      <c r="C220" s="4"/>
      <c r="D220" s="4"/>
      <c r="E220" s="30"/>
      <c r="F220" s="19"/>
      <c r="G220" s="4"/>
      <c r="H220" s="19"/>
      <c r="I220" s="4"/>
      <c r="J220" s="4"/>
      <c r="K220" s="4"/>
      <c r="L220" s="4"/>
      <c r="M220" s="4"/>
      <c r="N220" s="4"/>
      <c r="O220" s="4"/>
      <c r="P220" s="4"/>
      <c r="Q220" s="4"/>
      <c r="R220" s="4"/>
      <c r="S220" s="4"/>
      <c r="T220" s="4"/>
      <c r="U220" s="4"/>
      <c r="V220" s="4"/>
      <c r="W220" s="4"/>
      <c r="X220" s="4"/>
      <c r="Y220" s="4"/>
      <c r="Z220" s="4"/>
      <c r="AA220" s="4"/>
    </row>
    <row r="221" ht="15.75" customHeight="1">
      <c r="A221" s="4"/>
      <c r="C221" s="4"/>
      <c r="D221" s="4"/>
      <c r="E221" s="30"/>
      <c r="F221" s="19"/>
      <c r="G221" s="4"/>
      <c r="H221" s="19"/>
      <c r="I221" s="4"/>
      <c r="J221" s="4"/>
      <c r="K221" s="4"/>
      <c r="L221" s="4"/>
      <c r="M221" s="4"/>
      <c r="N221" s="4"/>
      <c r="O221" s="4"/>
      <c r="P221" s="4"/>
      <c r="Q221" s="4"/>
      <c r="R221" s="4"/>
      <c r="S221" s="4"/>
      <c r="T221" s="4"/>
      <c r="U221" s="4"/>
      <c r="V221" s="4"/>
      <c r="W221" s="4"/>
      <c r="X221" s="4"/>
      <c r="Y221" s="4"/>
      <c r="Z221" s="4"/>
      <c r="AA221" s="4"/>
    </row>
    <row r="222" ht="15.75" customHeight="1">
      <c r="A222" s="4"/>
      <c r="C222" s="4"/>
      <c r="D222" s="4"/>
      <c r="E222" s="30"/>
      <c r="F222" s="19"/>
      <c r="G222" s="4"/>
      <c r="H222" s="19"/>
      <c r="I222" s="4"/>
      <c r="J222" s="4"/>
      <c r="K222" s="4"/>
      <c r="L222" s="4"/>
      <c r="M222" s="4"/>
      <c r="N222" s="4"/>
      <c r="O222" s="4"/>
      <c r="P222" s="4"/>
      <c r="Q222" s="4"/>
      <c r="R222" s="4"/>
      <c r="S222" s="4"/>
      <c r="T222" s="4"/>
      <c r="U222" s="4"/>
      <c r="V222" s="4"/>
      <c r="W222" s="4"/>
      <c r="X222" s="4"/>
      <c r="Y222" s="4"/>
      <c r="Z222" s="4"/>
      <c r="AA222" s="4"/>
    </row>
    <row r="223" ht="15.75" customHeight="1">
      <c r="A223" s="4"/>
      <c r="C223" s="4"/>
      <c r="D223" s="4"/>
      <c r="E223" s="30"/>
      <c r="F223" s="19"/>
      <c r="G223" s="4"/>
      <c r="H223" s="19"/>
      <c r="I223" s="4"/>
      <c r="J223" s="4"/>
      <c r="K223" s="4"/>
      <c r="L223" s="4"/>
      <c r="M223" s="4"/>
      <c r="N223" s="4"/>
      <c r="O223" s="4"/>
      <c r="P223" s="4"/>
      <c r="Q223" s="4"/>
      <c r="R223" s="4"/>
      <c r="S223" s="4"/>
      <c r="T223" s="4"/>
      <c r="U223" s="4"/>
      <c r="V223" s="4"/>
      <c r="W223" s="4"/>
      <c r="X223" s="4"/>
      <c r="Y223" s="4"/>
      <c r="Z223" s="4"/>
      <c r="AA223" s="4"/>
    </row>
    <row r="224" ht="15.75" customHeight="1">
      <c r="A224" s="4"/>
      <c r="C224" s="4"/>
      <c r="D224" s="4"/>
      <c r="E224" s="30"/>
      <c r="F224" s="19"/>
      <c r="G224" s="4"/>
      <c r="H224" s="19"/>
      <c r="I224" s="4"/>
      <c r="J224" s="4"/>
      <c r="K224" s="4"/>
      <c r="L224" s="4"/>
      <c r="M224" s="4"/>
      <c r="N224" s="4"/>
      <c r="O224" s="4"/>
      <c r="P224" s="4"/>
      <c r="Q224" s="4"/>
      <c r="R224" s="4"/>
      <c r="S224" s="4"/>
      <c r="T224" s="4"/>
      <c r="U224" s="4"/>
      <c r="V224" s="4"/>
      <c r="W224" s="4"/>
      <c r="X224" s="4"/>
      <c r="Y224" s="4"/>
      <c r="Z224" s="4"/>
      <c r="AA224" s="4"/>
    </row>
    <row r="225" ht="15.75" customHeight="1">
      <c r="A225" s="4"/>
      <c r="C225" s="4"/>
      <c r="D225" s="4"/>
      <c r="E225" s="30"/>
      <c r="F225" s="19"/>
      <c r="G225" s="4"/>
      <c r="H225" s="19"/>
      <c r="I225" s="4"/>
      <c r="J225" s="4"/>
      <c r="K225" s="4"/>
      <c r="L225" s="4"/>
      <c r="M225" s="4"/>
      <c r="N225" s="4"/>
      <c r="O225" s="4"/>
      <c r="P225" s="4"/>
      <c r="Q225" s="4"/>
      <c r="R225" s="4"/>
      <c r="S225" s="4"/>
      <c r="T225" s="4"/>
      <c r="U225" s="4"/>
      <c r="V225" s="4"/>
      <c r="W225" s="4"/>
      <c r="X225" s="4"/>
      <c r="Y225" s="4"/>
      <c r="Z225" s="4"/>
      <c r="AA225" s="4"/>
    </row>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E8:E10"/>
    <mergeCell ref="F8:F10"/>
  </mergeCells>
  <hyperlinks>
    <hyperlink display="IMPORTDATA" location="IMPORTDATA!A1" ref="C2"/>
    <hyperlink display="IMPORTFEED" location="IMPORTFEED!A1" ref="C3"/>
    <hyperlink display="IMPORTHTML" location="IMPORTHTML!A1" ref="C4"/>
    <hyperlink display="IMPORTXML" location="IMPORTXML!A1" ref="C5"/>
    <hyperlink display="IMPORTFROMWEB" location="IMPORTFROMWEB!A1" ref="C8"/>
    <hyperlink r:id="rId1" ref="E8"/>
    <hyperlink display="IMPORTFROMWEB1" location="IMPORTFROMWEB1!A1" ref="C9"/>
    <hyperlink display="IMPORTFROMWEB2" location="null!A1" ref="C10"/>
    <hyperlink r:id="rId2" location="gid=0" ref="G10"/>
    <hyperlink display="IMPORTJSON" location="IMPORTJSON!A1" ref="C11"/>
    <hyperlink r:id="rId3" ref="E11"/>
    <hyperlink r:id="rId4" ref="G11"/>
    <hyperlink display="IMPORTJSON2" location="null!A1" ref="C12"/>
    <hyperlink r:id="rId5" ref="E12"/>
    <hyperlink display="WIKI TOOLS" location="'WIKI TOOLS'!A1" ref="C13"/>
    <hyperlink r:id="rId6" ref="E13"/>
    <hyperlink r:id="rId7" location="gid=395882083" ref="G13"/>
    <hyperlink display="TAGS" location="TAGS!A1" ref="C14"/>
    <hyperlink r:id="rId8" ref="E14"/>
    <hyperlink r:id="rId9" ref="G14"/>
    <hyperlink display="LOGIC SHEET" location="'LOGIC SHEET'!A1" ref="C17"/>
    <hyperlink r:id="rId10" ref="E17"/>
    <hyperlink display="API CONNECTOR" location="'API CONNECTOR'!A1" ref="C18"/>
    <hyperlink r:id="rId11" ref="E18"/>
    <hyperlink display="COUPLER" location="COUPLER!A1" ref="C19"/>
    <hyperlink r:id="rId12" ref="E19"/>
    <hyperlink display="SYNCWITH" location="SYNCWITH!A1" ref="C20"/>
    <hyperlink r:id="rId13" ref="E20"/>
  </hyperlinks>
  <drawing r:id="rId14"/>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BBC04"/>
    <outlinePr summaryBelow="0" summaryRight="0"/>
  </sheetPr>
  <sheetViews>
    <sheetView showGridLines="0" workbookViewId="0"/>
  </sheetViews>
  <sheetFormatPr customHeight="1" defaultColWidth="12.63" defaultRowHeight="15.0"/>
  <cols>
    <col customWidth="1" min="1" max="22" width="14.38"/>
  </cols>
  <sheetData>
    <row r="1" ht="7.5" customHeight="1">
      <c r="A1" s="161"/>
      <c r="B1" s="161"/>
      <c r="C1" s="161"/>
      <c r="D1" s="161"/>
      <c r="E1" s="161"/>
      <c r="F1" s="161"/>
      <c r="G1" s="161"/>
      <c r="H1" s="161"/>
      <c r="I1" s="161"/>
      <c r="J1" s="161"/>
      <c r="K1" s="161"/>
      <c r="L1" s="161"/>
      <c r="M1" s="161"/>
      <c r="N1" s="162"/>
      <c r="O1" s="162"/>
      <c r="P1" s="162"/>
      <c r="Q1" s="162"/>
      <c r="R1" s="162"/>
      <c r="S1" s="162"/>
      <c r="T1" s="162"/>
      <c r="U1" s="162"/>
      <c r="V1" s="162"/>
    </row>
    <row r="2" ht="15.75" customHeight="1">
      <c r="A2" s="23"/>
      <c r="B2" s="23"/>
      <c r="C2" s="23"/>
      <c r="D2" s="23"/>
      <c r="G2" s="34" t="s">
        <v>519</v>
      </c>
    </row>
    <row r="3" ht="15.75" customHeight="1">
      <c r="A3" s="192" t="s">
        <v>520</v>
      </c>
      <c r="B3" s="23"/>
      <c r="C3" s="23"/>
      <c r="D3" s="23" t="s">
        <v>521</v>
      </c>
      <c r="G3" s="34" t="s">
        <v>522</v>
      </c>
    </row>
    <row r="4" ht="15.75" customHeight="1">
      <c r="A4" s="23"/>
      <c r="B4" s="23" t="s">
        <v>523</v>
      </c>
      <c r="C4" s="23"/>
      <c r="D4" s="23"/>
    </row>
    <row r="5" ht="7.5" customHeight="1">
      <c r="A5" s="13"/>
      <c r="B5" s="13"/>
      <c r="C5" s="13"/>
      <c r="D5" s="13"/>
      <c r="E5" s="161"/>
      <c r="F5" s="161"/>
      <c r="G5" s="161"/>
      <c r="H5" s="161"/>
      <c r="I5" s="161"/>
      <c r="J5" s="161"/>
      <c r="K5" s="161"/>
      <c r="L5" s="161"/>
      <c r="M5" s="161"/>
      <c r="N5" s="162"/>
      <c r="O5" s="162"/>
      <c r="P5" s="162"/>
      <c r="Q5" s="162"/>
      <c r="R5" s="162"/>
      <c r="S5" s="162"/>
      <c r="T5" s="162"/>
      <c r="U5" s="162"/>
      <c r="V5" s="162"/>
    </row>
    <row r="6" ht="15.75" customHeight="1">
      <c r="A6" s="23"/>
      <c r="B6" s="23"/>
      <c r="C6" s="23"/>
      <c r="D6" s="23"/>
    </row>
    <row r="7" ht="43.5" customHeight="1">
      <c r="A7" s="5" t="str">
        <f>IMPORTJSON(G3)</f>
        <v>#NAME?</v>
      </c>
    </row>
    <row r="8" ht="15.75" customHeight="1"/>
    <row r="9" ht="15.75" customHeight="1">
      <c r="G9" s="5" t="s">
        <v>524</v>
      </c>
      <c r="H9" s="34" t="s">
        <v>519</v>
      </c>
    </row>
    <row r="10" ht="15.75" customHeight="1">
      <c r="G10" s="5" t="s">
        <v>525</v>
      </c>
      <c r="H10" s="34" t="s">
        <v>526</v>
      </c>
    </row>
    <row r="11" ht="15.75" customHeight="1">
      <c r="H11" s="34" t="s">
        <v>527</v>
      </c>
    </row>
    <row r="12" ht="15.75" customHeight="1">
      <c r="A12" s="5" t="str">
        <f>IMPORTJSON(H10)</f>
        <v>#NAME?</v>
      </c>
      <c r="B12" s="5">
        <v>102.0</v>
      </c>
    </row>
    <row r="13" ht="15.75" customHeight="1">
      <c r="A13" s="5" t="s">
        <v>528</v>
      </c>
      <c r="B13" s="5" t="s">
        <v>529</v>
      </c>
    </row>
    <row r="14" ht="15.75" customHeight="1"/>
    <row r="15" ht="15.75" customHeight="1"/>
    <row r="16" ht="15.75" customHeight="1">
      <c r="A16" s="193" t="str">
        <f>IMPORTJSON(H11)</f>
        <v>#NAME?</v>
      </c>
      <c r="B16" s="5">
        <v>5.0</v>
      </c>
    </row>
    <row r="17" ht="15.75" customHeight="1">
      <c r="A17" s="5" t="s">
        <v>528</v>
      </c>
      <c r="B17" s="5" t="s">
        <v>530</v>
      </c>
    </row>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id="rId1" ref="G2"/>
    <hyperlink r:id="rId2" ref="G3"/>
    <hyperlink r:id="rId3" ref="H9"/>
    <hyperlink r:id="rId4" ref="H10"/>
    <hyperlink r:id="rId5" ref="H11"/>
  </hyperlinks>
  <drawing r:id="rId6"/>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BBC04"/>
    <outlinePr summaryBelow="0" summaryRight="0"/>
  </sheetPr>
  <sheetViews>
    <sheetView showGridLines="0" workbookViewId="0"/>
  </sheetViews>
  <sheetFormatPr customHeight="1" defaultColWidth="12.63" defaultRowHeight="15.0"/>
  <cols>
    <col customWidth="1" min="1" max="22" width="14.38"/>
  </cols>
  <sheetData>
    <row r="1" ht="7.5" customHeight="1">
      <c r="A1" s="161"/>
      <c r="B1" s="161"/>
      <c r="C1" s="161"/>
      <c r="D1" s="161"/>
      <c r="E1" s="161"/>
      <c r="F1" s="161"/>
      <c r="G1" s="161"/>
      <c r="H1" s="161"/>
      <c r="I1" s="161"/>
      <c r="J1" s="161"/>
      <c r="K1" s="161"/>
      <c r="L1" s="161"/>
      <c r="M1" s="161"/>
      <c r="N1" s="162"/>
      <c r="O1" s="162"/>
      <c r="P1" s="162"/>
      <c r="Q1" s="162"/>
      <c r="R1" s="162"/>
      <c r="S1" s="162"/>
      <c r="T1" s="162"/>
      <c r="U1" s="162"/>
      <c r="V1" s="162"/>
    </row>
    <row r="2" ht="15.75" customHeight="1"/>
    <row r="3" ht="15.75" customHeight="1"/>
    <row r="4" ht="15.75" customHeight="1"/>
    <row r="5" ht="7.5" customHeight="1">
      <c r="A5" s="161"/>
      <c r="B5" s="161"/>
      <c r="C5" s="161"/>
      <c r="D5" s="161"/>
      <c r="E5" s="161"/>
      <c r="F5" s="161"/>
      <c r="G5" s="161"/>
      <c r="H5" s="161"/>
      <c r="I5" s="161"/>
      <c r="J5" s="161"/>
      <c r="K5" s="161"/>
      <c r="L5" s="161"/>
      <c r="M5" s="161"/>
      <c r="N5" s="162"/>
      <c r="O5" s="162"/>
      <c r="P5" s="162"/>
      <c r="Q5" s="162"/>
      <c r="R5" s="162"/>
      <c r="S5" s="162"/>
      <c r="T5" s="162"/>
      <c r="U5" s="162"/>
      <c r="V5" s="162"/>
    </row>
    <row r="6" ht="15.75" customHeight="1"/>
    <row r="7" ht="15.75" customHeight="1">
      <c r="B7" s="163" t="s">
        <v>531</v>
      </c>
    </row>
    <row r="8" ht="15.75" customHeight="1">
      <c r="B8" s="5"/>
    </row>
    <row r="9" ht="15.75" customHeight="1">
      <c r="A9" s="5" t="s">
        <v>27</v>
      </c>
      <c r="B9" s="43" t="s">
        <v>532</v>
      </c>
    </row>
    <row r="10" ht="15.75" customHeight="1"/>
    <row r="11" ht="15.75" customHeight="1"/>
    <row r="12" ht="15.75" customHeight="1">
      <c r="B12" s="5" t="s">
        <v>533</v>
      </c>
      <c r="C12" s="5" t="s">
        <v>534</v>
      </c>
      <c r="D12" s="5" t="s">
        <v>535</v>
      </c>
      <c r="P12" s="194"/>
    </row>
    <row r="13" ht="15.75" customHeight="1">
      <c r="O13" s="195"/>
      <c r="P13" s="194"/>
      <c r="Q13" s="195"/>
    </row>
    <row r="14" ht="15.75" customHeight="1"/>
    <row r="15" ht="15.75" customHeight="1"/>
    <row r="16" ht="15.75" customHeight="1">
      <c r="A16" s="5" t="s">
        <v>536</v>
      </c>
      <c r="B16" s="5" t="s">
        <v>537</v>
      </c>
    </row>
    <row r="17" ht="15.75" customHeight="1"/>
    <row r="18" ht="15.75" customHeight="1">
      <c r="B18" s="5" t="s">
        <v>538</v>
      </c>
    </row>
    <row r="19" ht="15.75" customHeight="1"/>
    <row r="20" ht="15.75" customHeight="1">
      <c r="B20" s="5" t="s">
        <v>539</v>
      </c>
    </row>
    <row r="21" ht="15.75" customHeight="1"/>
    <row r="22" ht="15.75" customHeight="1">
      <c r="B22" s="5" t="s">
        <v>540</v>
      </c>
    </row>
    <row r="23" ht="15.75" customHeight="1"/>
    <row r="24" ht="15.75" customHeight="1">
      <c r="B24" s="5" t="s">
        <v>541</v>
      </c>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id="rId1" location="gid=395882083" ref="B9"/>
  </hyperlinks>
  <drawing r:id="rId2"/>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BBC04"/>
    <outlinePr summaryBelow="0" summaryRight="0"/>
  </sheetPr>
  <sheetViews>
    <sheetView showGridLines="0" workbookViewId="0"/>
  </sheetViews>
  <sheetFormatPr customHeight="1" defaultColWidth="12.63" defaultRowHeight="15.0"/>
  <cols>
    <col customWidth="1" min="1" max="22" width="14.38"/>
  </cols>
  <sheetData>
    <row r="1" ht="7.5" customHeight="1">
      <c r="A1" s="13"/>
      <c r="B1" s="13"/>
      <c r="C1" s="13"/>
      <c r="D1" s="13"/>
      <c r="E1" s="13"/>
      <c r="F1" s="13"/>
      <c r="G1" s="13"/>
      <c r="H1" s="13"/>
      <c r="I1" s="13"/>
      <c r="J1" s="13"/>
      <c r="K1" s="13"/>
      <c r="L1" s="13"/>
      <c r="M1" s="13"/>
      <c r="N1" s="196"/>
      <c r="O1" s="196"/>
      <c r="P1" s="196"/>
      <c r="Q1" s="196"/>
      <c r="R1" s="196"/>
      <c r="S1" s="196"/>
      <c r="T1" s="196"/>
      <c r="U1" s="196"/>
      <c r="V1" s="196"/>
    </row>
    <row r="2" ht="15.75" customHeight="1"/>
    <row r="3" ht="15.75" customHeight="1">
      <c r="A3" s="23" t="s">
        <v>542</v>
      </c>
      <c r="B3" s="29" t="s">
        <v>543</v>
      </c>
      <c r="C3" s="23"/>
      <c r="D3" s="23"/>
      <c r="E3" s="23"/>
      <c r="F3" s="23"/>
      <c r="G3" s="23"/>
      <c r="H3" s="23"/>
      <c r="I3" s="23"/>
      <c r="J3" s="23"/>
      <c r="K3" s="23"/>
      <c r="L3" s="23"/>
      <c r="M3" s="23"/>
      <c r="N3" s="23"/>
      <c r="O3" s="23"/>
      <c r="P3" s="23"/>
      <c r="Q3" s="23"/>
      <c r="R3" s="23"/>
      <c r="S3" s="23"/>
      <c r="T3" s="23"/>
      <c r="U3" s="23"/>
      <c r="V3" s="23"/>
    </row>
    <row r="4" ht="15.75" customHeight="1">
      <c r="A4" s="23"/>
      <c r="B4" s="29"/>
      <c r="C4" s="23"/>
      <c r="D4" s="23"/>
      <c r="E4" s="23"/>
      <c r="F4" s="23"/>
      <c r="G4" s="23"/>
      <c r="H4" s="23"/>
      <c r="I4" s="23"/>
      <c r="J4" s="23"/>
      <c r="K4" s="23"/>
      <c r="L4" s="23"/>
      <c r="M4" s="23"/>
      <c r="N4" s="23"/>
      <c r="O4" s="23"/>
      <c r="P4" s="23"/>
      <c r="Q4" s="23"/>
      <c r="R4" s="23"/>
      <c r="S4" s="23"/>
      <c r="T4" s="23"/>
      <c r="U4" s="23"/>
      <c r="V4" s="23"/>
    </row>
    <row r="5" ht="7.5" customHeight="1">
      <c r="A5" s="13"/>
      <c r="B5" s="13"/>
      <c r="C5" s="13"/>
      <c r="D5" s="13"/>
      <c r="E5" s="13"/>
      <c r="F5" s="13"/>
      <c r="G5" s="13"/>
      <c r="H5" s="13"/>
      <c r="I5" s="13"/>
      <c r="J5" s="13"/>
      <c r="K5" s="13"/>
      <c r="L5" s="13"/>
      <c r="M5" s="13"/>
      <c r="N5" s="196"/>
      <c r="O5" s="196"/>
      <c r="P5" s="196"/>
      <c r="Q5" s="196"/>
      <c r="R5" s="196"/>
      <c r="S5" s="196"/>
      <c r="T5" s="196"/>
      <c r="U5" s="196"/>
      <c r="V5" s="196"/>
    </row>
    <row r="6" ht="15.75" customHeight="1"/>
    <row r="7" ht="15.75" customHeight="1">
      <c r="B7" s="197"/>
    </row>
    <row r="8" ht="15.75" customHeight="1"/>
    <row r="9" ht="15.75" customHeight="1"/>
    <row r="10" ht="15.75" customHeight="1"/>
    <row r="11" ht="15.75" customHeight="1"/>
    <row r="12" ht="15.75" customHeight="1">
      <c r="B12" s="197"/>
    </row>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id="rId1" ref="B3"/>
  </hyperlinks>
  <drawing r:id="rId2"/>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4A853"/>
    <outlinePr summaryBelow="0" summaryRight="0"/>
  </sheetPr>
  <sheetViews>
    <sheetView showGridLines="0" workbookViewId="0"/>
  </sheetViews>
  <sheetFormatPr customHeight="1" defaultColWidth="12.63" defaultRowHeight="15.0"/>
  <cols>
    <col customWidth="1" min="1" max="22" width="14.38"/>
  </cols>
  <sheetData>
    <row r="1" ht="7.5" customHeight="1">
      <c r="A1" s="198"/>
      <c r="B1" s="198"/>
      <c r="C1" s="198"/>
      <c r="D1" s="198"/>
      <c r="E1" s="198"/>
      <c r="F1" s="198"/>
      <c r="G1" s="198"/>
      <c r="H1" s="198"/>
      <c r="I1" s="198"/>
      <c r="J1" s="198"/>
      <c r="K1" s="198"/>
      <c r="L1" s="198"/>
      <c r="M1" s="198"/>
      <c r="N1" s="199"/>
      <c r="O1" s="199"/>
      <c r="P1" s="199"/>
      <c r="Q1" s="199"/>
      <c r="R1" s="199"/>
      <c r="S1" s="199"/>
      <c r="T1" s="199"/>
      <c r="U1" s="199"/>
      <c r="V1" s="199"/>
    </row>
    <row r="2" ht="15.75" customHeight="1"/>
    <row r="3" ht="15.75" customHeight="1">
      <c r="B3" s="43" t="s">
        <v>544</v>
      </c>
    </row>
    <row r="4" ht="15.75" customHeight="1"/>
    <row r="5" ht="7.5" customHeight="1">
      <c r="A5" s="198"/>
      <c r="B5" s="198"/>
      <c r="C5" s="198"/>
      <c r="D5" s="198"/>
      <c r="E5" s="198"/>
      <c r="F5" s="198"/>
      <c r="G5" s="198"/>
      <c r="H5" s="198"/>
      <c r="I5" s="198"/>
      <c r="J5" s="198"/>
      <c r="K5" s="198"/>
      <c r="L5" s="198"/>
      <c r="M5" s="198"/>
      <c r="N5" s="199"/>
      <c r="O5" s="199"/>
      <c r="P5" s="199"/>
      <c r="Q5" s="199"/>
      <c r="R5" s="199"/>
      <c r="S5" s="199"/>
      <c r="T5" s="199"/>
      <c r="U5" s="199"/>
      <c r="V5" s="199"/>
    </row>
    <row r="6" ht="15.75" customHeight="1"/>
    <row r="7" ht="15.75" customHeight="1"/>
    <row r="8" ht="15.75" customHeight="1"/>
    <row r="9" ht="15.75" customHeight="1"/>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id="rId1" ref="B3"/>
  </hyperlinks>
  <drawing r:id="rId2"/>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4A853"/>
    <outlinePr summaryBelow="0" summaryRight="0"/>
  </sheetPr>
  <sheetViews>
    <sheetView showGridLines="0" workbookViewId="0"/>
  </sheetViews>
  <sheetFormatPr customHeight="1" defaultColWidth="12.63" defaultRowHeight="15.0"/>
  <cols>
    <col customWidth="1" min="1" max="22" width="14.38"/>
  </cols>
  <sheetData>
    <row r="1" ht="7.5" customHeight="1">
      <c r="A1" s="198"/>
      <c r="B1" s="198"/>
      <c r="C1" s="198"/>
      <c r="D1" s="198"/>
      <c r="E1" s="198"/>
      <c r="F1" s="198"/>
      <c r="G1" s="198"/>
      <c r="H1" s="198"/>
      <c r="I1" s="198"/>
      <c r="J1" s="198"/>
      <c r="K1" s="198"/>
      <c r="L1" s="198"/>
      <c r="M1" s="198"/>
      <c r="N1" s="199"/>
      <c r="O1" s="199"/>
      <c r="P1" s="199"/>
      <c r="Q1" s="199"/>
      <c r="R1" s="199"/>
      <c r="S1" s="199"/>
      <c r="T1" s="199"/>
      <c r="U1" s="199"/>
      <c r="V1" s="199"/>
    </row>
    <row r="2" ht="15.75" customHeight="1"/>
    <row r="3" ht="15.75" customHeight="1">
      <c r="B3" s="5" t="s">
        <v>18</v>
      </c>
    </row>
    <row r="4" ht="15.75" customHeight="1"/>
    <row r="5" ht="7.5" customHeight="1">
      <c r="A5" s="198"/>
      <c r="B5" s="198"/>
      <c r="C5" s="198"/>
      <c r="D5" s="198"/>
      <c r="E5" s="198"/>
      <c r="F5" s="198"/>
      <c r="G5" s="198"/>
      <c r="H5" s="198"/>
      <c r="I5" s="198"/>
      <c r="J5" s="198"/>
      <c r="K5" s="198"/>
      <c r="L5" s="198"/>
      <c r="M5" s="198"/>
      <c r="N5" s="199"/>
      <c r="O5" s="199"/>
      <c r="P5" s="199"/>
      <c r="Q5" s="199"/>
      <c r="R5" s="199"/>
      <c r="S5" s="199"/>
      <c r="T5" s="199"/>
      <c r="U5" s="199"/>
      <c r="V5" s="199"/>
    </row>
    <row r="6" ht="15.75" customHeight="1"/>
    <row r="7" ht="15.75" customHeight="1"/>
    <row r="8" ht="15.75" customHeight="1"/>
    <row r="9" ht="15.75" customHeight="1">
      <c r="B9" s="200" t="s">
        <v>545</v>
      </c>
    </row>
    <row r="10" ht="15.75" customHeight="1">
      <c r="B10" s="201" t="s">
        <v>546</v>
      </c>
    </row>
    <row r="11" ht="15.75" customHeight="1">
      <c r="B11" s="201" t="s">
        <v>547</v>
      </c>
    </row>
    <row r="12" ht="15.75" customHeight="1">
      <c r="B12" s="202" t="s">
        <v>548</v>
      </c>
    </row>
    <row r="13" ht="15.75" customHeight="1">
      <c r="B13" s="203" t="s">
        <v>549</v>
      </c>
    </row>
    <row r="14" ht="15.75" customHeight="1">
      <c r="B14" s="202" t="s">
        <v>550</v>
      </c>
    </row>
    <row r="15" ht="15.75" customHeight="1">
      <c r="B15" s="203" t="s">
        <v>551</v>
      </c>
    </row>
    <row r="16" ht="15.75" customHeight="1">
      <c r="B16" s="202" t="s">
        <v>552</v>
      </c>
    </row>
    <row r="17" ht="15.75" customHeight="1">
      <c r="B17" s="203" t="s">
        <v>553</v>
      </c>
    </row>
    <row r="18" ht="15.75" customHeight="1">
      <c r="B18" s="203" t="s">
        <v>554</v>
      </c>
    </row>
    <row r="19" ht="15.75" customHeight="1">
      <c r="B19" s="203" t="s">
        <v>555</v>
      </c>
    </row>
    <row r="20" ht="15.75" customHeight="1">
      <c r="B20" s="203" t="s">
        <v>556</v>
      </c>
    </row>
    <row r="21" ht="15.75" customHeight="1">
      <c r="B21" s="203" t="s">
        <v>557</v>
      </c>
    </row>
    <row r="22" ht="15.75" customHeight="1">
      <c r="B22" s="203" t="s">
        <v>558</v>
      </c>
    </row>
    <row r="23" ht="15.75" customHeight="1">
      <c r="B23" s="203" t="s">
        <v>559</v>
      </c>
    </row>
    <row r="24" ht="15.75" customHeight="1">
      <c r="B24" s="203" t="s">
        <v>560</v>
      </c>
    </row>
    <row r="25" ht="15.75" customHeight="1">
      <c r="B25" s="203" t="s">
        <v>561</v>
      </c>
    </row>
    <row r="26" ht="15.75" customHeight="1">
      <c r="B26" s="203" t="s">
        <v>562</v>
      </c>
    </row>
    <row r="27" ht="15.75" customHeight="1">
      <c r="B27" s="203" t="s">
        <v>563</v>
      </c>
    </row>
    <row r="28" ht="15.75" customHeight="1">
      <c r="B28" s="203" t="s">
        <v>564</v>
      </c>
    </row>
    <row r="29" ht="15.75" customHeight="1">
      <c r="B29" s="203" t="s">
        <v>565</v>
      </c>
    </row>
    <row r="30" ht="15.75" customHeight="1">
      <c r="B30" s="203" t="s">
        <v>566</v>
      </c>
    </row>
    <row r="31" ht="15.75" customHeight="1">
      <c r="B31" s="203" t="s">
        <v>567</v>
      </c>
    </row>
    <row r="32" ht="15.75" customHeight="1">
      <c r="B32" s="203" t="s">
        <v>568</v>
      </c>
    </row>
    <row r="33" ht="15.75" customHeight="1">
      <c r="B33" s="202" t="s">
        <v>569</v>
      </c>
    </row>
    <row r="34" ht="15.75" customHeight="1">
      <c r="B34" s="202" t="s">
        <v>570</v>
      </c>
    </row>
    <row r="35" ht="15.75" customHeight="1">
      <c r="B35" s="202" t="s">
        <v>571</v>
      </c>
    </row>
    <row r="36" ht="15.75" customHeight="1">
      <c r="B36" s="203" t="s">
        <v>572</v>
      </c>
    </row>
    <row r="37" ht="15.75" customHeight="1">
      <c r="B37" s="203" t="s">
        <v>573</v>
      </c>
    </row>
    <row r="38" ht="15.75" customHeight="1">
      <c r="B38" s="204" t="s">
        <v>574</v>
      </c>
    </row>
    <row r="39" ht="15.75" customHeight="1">
      <c r="B39" s="203" t="s">
        <v>575</v>
      </c>
    </row>
    <row r="40" ht="15.75" customHeight="1">
      <c r="B40" s="202" t="s">
        <v>576</v>
      </c>
    </row>
    <row r="41" ht="15.75" customHeight="1">
      <c r="B41" s="202" t="s">
        <v>577</v>
      </c>
    </row>
    <row r="42" ht="15.75" customHeight="1">
      <c r="B42" s="202" t="s">
        <v>578</v>
      </c>
    </row>
    <row r="43" ht="15.75" customHeight="1">
      <c r="B43" s="202" t="s">
        <v>579</v>
      </c>
    </row>
    <row r="44" ht="15.75" customHeight="1">
      <c r="B44" s="202" t="s">
        <v>580</v>
      </c>
    </row>
    <row r="45" ht="15.75" customHeight="1">
      <c r="B45" s="202" t="s">
        <v>581</v>
      </c>
    </row>
    <row r="46" ht="15.75" customHeight="1">
      <c r="B46" s="203" t="s">
        <v>582</v>
      </c>
    </row>
    <row r="47" ht="15.75" customHeight="1">
      <c r="B47" s="202" t="s">
        <v>583</v>
      </c>
    </row>
    <row r="48" ht="15.75" customHeight="1">
      <c r="B48" s="202" t="s">
        <v>584</v>
      </c>
    </row>
    <row r="49" ht="15.75" customHeight="1">
      <c r="B49" s="202" t="s">
        <v>585</v>
      </c>
    </row>
    <row r="50" ht="15.75" customHeight="1">
      <c r="B50" s="202" t="s">
        <v>586</v>
      </c>
    </row>
    <row r="51" ht="15.75" customHeight="1">
      <c r="B51" s="203" t="s">
        <v>587</v>
      </c>
    </row>
    <row r="52" ht="15.75" customHeight="1">
      <c r="B52" s="202" t="s">
        <v>588</v>
      </c>
    </row>
    <row r="53" ht="15.75" customHeight="1">
      <c r="B53" s="203" t="s">
        <v>589</v>
      </c>
    </row>
    <row r="54" ht="15.75" customHeight="1">
      <c r="B54" s="203" t="s">
        <v>590</v>
      </c>
    </row>
    <row r="55" ht="15.75" customHeight="1">
      <c r="B55" s="202" t="s">
        <v>591</v>
      </c>
    </row>
    <row r="56" ht="15.75" customHeight="1">
      <c r="B56" s="203" t="s">
        <v>592</v>
      </c>
    </row>
    <row r="57" ht="15.75" customHeight="1">
      <c r="B57" s="203" t="s">
        <v>593</v>
      </c>
    </row>
    <row r="58" ht="15.75" customHeight="1">
      <c r="B58" s="203" t="s">
        <v>594</v>
      </c>
    </row>
    <row r="59" ht="15.75" customHeight="1">
      <c r="B59" s="202" t="s">
        <v>595</v>
      </c>
    </row>
    <row r="60" ht="15.75" customHeight="1">
      <c r="B60" s="202" t="s">
        <v>596</v>
      </c>
    </row>
    <row r="61" ht="15.75" customHeight="1">
      <c r="B61" s="203" t="s">
        <v>597</v>
      </c>
    </row>
    <row r="62" ht="15.75" customHeight="1">
      <c r="B62" s="203" t="s">
        <v>598</v>
      </c>
    </row>
    <row r="63" ht="15.75" customHeight="1">
      <c r="B63" s="203" t="s">
        <v>599</v>
      </c>
    </row>
    <row r="64" ht="15.75" customHeight="1">
      <c r="B64" s="203" t="s">
        <v>600</v>
      </c>
    </row>
    <row r="65" ht="15.75" customHeight="1">
      <c r="B65" s="203" t="s">
        <v>601</v>
      </c>
    </row>
    <row r="66" ht="15.75" customHeight="1">
      <c r="B66" s="203" t="s">
        <v>602</v>
      </c>
    </row>
    <row r="67" ht="15.75" customHeight="1">
      <c r="B67" s="203" t="s">
        <v>603</v>
      </c>
    </row>
    <row r="68" ht="15.75" customHeight="1">
      <c r="B68" s="203" t="s">
        <v>604</v>
      </c>
    </row>
    <row r="69" ht="15.75" customHeight="1">
      <c r="B69" s="203" t="s">
        <v>605</v>
      </c>
    </row>
    <row r="70" ht="15.75" customHeight="1">
      <c r="B70" s="203" t="s">
        <v>606</v>
      </c>
    </row>
    <row r="71" ht="15.75" customHeight="1">
      <c r="B71" s="202" t="s">
        <v>607</v>
      </c>
    </row>
    <row r="72" ht="15.75" customHeight="1">
      <c r="B72" s="203" t="s">
        <v>608</v>
      </c>
    </row>
    <row r="73" ht="15.75" customHeight="1">
      <c r="B73" s="203" t="s">
        <v>609</v>
      </c>
    </row>
    <row r="74" ht="15.75" customHeight="1">
      <c r="B74" s="203" t="s">
        <v>610</v>
      </c>
    </row>
    <row r="75" ht="15.75" customHeight="1">
      <c r="B75" s="203" t="s">
        <v>611</v>
      </c>
    </row>
    <row r="76" ht="15.75" customHeight="1">
      <c r="B76" s="203" t="s">
        <v>612</v>
      </c>
    </row>
    <row r="77" ht="15.75" customHeight="1">
      <c r="B77" s="202" t="s">
        <v>613</v>
      </c>
    </row>
    <row r="78" ht="15.75" customHeight="1">
      <c r="B78" s="202" t="s">
        <v>614</v>
      </c>
    </row>
    <row r="79" ht="15.75" customHeight="1">
      <c r="B79" s="203" t="s">
        <v>615</v>
      </c>
    </row>
    <row r="80" ht="15.75" customHeight="1">
      <c r="B80" s="202" t="s">
        <v>616</v>
      </c>
    </row>
    <row r="81" ht="15.75" customHeight="1">
      <c r="B81" s="202" t="s">
        <v>617</v>
      </c>
    </row>
    <row r="82" ht="15.75" customHeight="1">
      <c r="B82" s="202" t="s">
        <v>618</v>
      </c>
    </row>
    <row r="83" ht="15.75" customHeight="1">
      <c r="B83" s="203" t="s">
        <v>619</v>
      </c>
    </row>
    <row r="84" ht="15.75" customHeight="1">
      <c r="B84" s="203" t="s">
        <v>620</v>
      </c>
    </row>
    <row r="85" ht="15.75" customHeight="1">
      <c r="B85" s="203" t="s">
        <v>621</v>
      </c>
    </row>
    <row r="86" ht="15.75" customHeight="1">
      <c r="B86" s="203" t="s">
        <v>622</v>
      </c>
    </row>
    <row r="87" ht="15.75" customHeight="1">
      <c r="B87" s="203" t="s">
        <v>623</v>
      </c>
    </row>
    <row r="88" ht="15.75" customHeight="1">
      <c r="B88" s="203" t="s">
        <v>624</v>
      </c>
    </row>
    <row r="89" ht="15.75" customHeight="1">
      <c r="B89" s="203" t="s">
        <v>625</v>
      </c>
    </row>
    <row r="90" ht="15.75" customHeight="1">
      <c r="B90" s="203" t="s">
        <v>626</v>
      </c>
    </row>
    <row r="91" ht="15.75" customHeight="1">
      <c r="B91" s="203" t="s">
        <v>627</v>
      </c>
    </row>
    <row r="92" ht="15.75" customHeight="1">
      <c r="B92" s="202" t="s">
        <v>628</v>
      </c>
    </row>
    <row r="93" ht="15.75" customHeight="1">
      <c r="B93" s="203" t="s">
        <v>629</v>
      </c>
    </row>
    <row r="94" ht="15.75" customHeight="1">
      <c r="B94" s="203" t="s">
        <v>630</v>
      </c>
    </row>
    <row r="95" ht="15.75" customHeight="1">
      <c r="B95" s="203" t="s">
        <v>631</v>
      </c>
    </row>
    <row r="96" ht="15.75" customHeight="1">
      <c r="B96" s="203" t="s">
        <v>533</v>
      </c>
    </row>
    <row r="97" ht="15.75" customHeight="1">
      <c r="B97" s="203" t="s">
        <v>632</v>
      </c>
    </row>
    <row r="98" ht="15.75" customHeight="1">
      <c r="B98" s="203" t="s">
        <v>633</v>
      </c>
    </row>
    <row r="99" ht="15.75" customHeight="1">
      <c r="B99" s="202" t="s">
        <v>634</v>
      </c>
    </row>
    <row r="100" ht="15.75" customHeight="1">
      <c r="B100" s="202" t="s">
        <v>635</v>
      </c>
    </row>
    <row r="101" ht="15.75" customHeight="1">
      <c r="B101" s="203" t="s">
        <v>636</v>
      </c>
    </row>
    <row r="102" ht="15.75" customHeight="1">
      <c r="B102" s="202" t="s">
        <v>637</v>
      </c>
    </row>
    <row r="103" ht="15.75" customHeight="1">
      <c r="B103" s="204"/>
    </row>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id="rId1" ref="B10"/>
    <hyperlink r:id="rId2" ref="B11"/>
    <hyperlink r:id="rId3" ref="B12"/>
    <hyperlink r:id="rId4" ref="B13"/>
    <hyperlink r:id="rId5" ref="B14"/>
    <hyperlink r:id="rId6" ref="B15"/>
    <hyperlink r:id="rId7" ref="B16"/>
    <hyperlink r:id="rId8" ref="B17"/>
    <hyperlink r:id="rId9" ref="B18"/>
    <hyperlink r:id="rId10" ref="B19"/>
    <hyperlink r:id="rId11" ref="B20"/>
    <hyperlink r:id="rId12" ref="B21"/>
    <hyperlink r:id="rId13" ref="B22"/>
    <hyperlink r:id="rId14" ref="B23"/>
    <hyperlink r:id="rId15" ref="B24"/>
    <hyperlink r:id="rId16" ref="B25"/>
    <hyperlink r:id="rId17" ref="B26"/>
    <hyperlink r:id="rId18" ref="B27"/>
    <hyperlink r:id="rId19" ref="B28"/>
    <hyperlink r:id="rId20" ref="B29"/>
    <hyperlink r:id="rId21" ref="B30"/>
    <hyperlink r:id="rId22" ref="B31"/>
    <hyperlink r:id="rId23" ref="B32"/>
    <hyperlink r:id="rId24" ref="B33"/>
    <hyperlink r:id="rId25" ref="B34"/>
    <hyperlink r:id="rId26" ref="B35"/>
    <hyperlink r:id="rId27" ref="B36"/>
    <hyperlink r:id="rId28" ref="B37"/>
    <hyperlink r:id="rId29" ref="B39"/>
    <hyperlink r:id="rId30" ref="B40"/>
    <hyperlink r:id="rId31" ref="B41"/>
    <hyperlink r:id="rId32" ref="B42"/>
    <hyperlink r:id="rId33" ref="B43"/>
    <hyperlink r:id="rId34" ref="B44"/>
    <hyperlink r:id="rId35" ref="B45"/>
    <hyperlink r:id="rId36" ref="B46"/>
    <hyperlink r:id="rId37" ref="B47"/>
    <hyperlink r:id="rId38" ref="B48"/>
    <hyperlink r:id="rId39" ref="B49"/>
    <hyperlink r:id="rId40" ref="B50"/>
    <hyperlink r:id="rId41" ref="B51"/>
    <hyperlink r:id="rId42" ref="B52"/>
    <hyperlink r:id="rId43" ref="B53"/>
    <hyperlink r:id="rId44" ref="B54"/>
    <hyperlink r:id="rId45" ref="B55"/>
    <hyperlink r:id="rId46" ref="B56"/>
    <hyperlink r:id="rId47" ref="B57"/>
    <hyperlink r:id="rId48" ref="B58"/>
    <hyperlink r:id="rId49" ref="B59"/>
    <hyperlink r:id="rId50" ref="B60"/>
    <hyperlink r:id="rId51" ref="B61"/>
    <hyperlink r:id="rId52" ref="B62"/>
    <hyperlink r:id="rId53" ref="B63"/>
    <hyperlink r:id="rId54" ref="B64"/>
    <hyperlink r:id="rId55" ref="B65"/>
    <hyperlink r:id="rId56" ref="B66"/>
    <hyperlink r:id="rId57" ref="B67"/>
    <hyperlink r:id="rId58" ref="B68"/>
    <hyperlink r:id="rId59" ref="B69"/>
    <hyperlink r:id="rId60" ref="B70"/>
    <hyperlink r:id="rId61" ref="B71"/>
    <hyperlink r:id="rId62" ref="B72"/>
    <hyperlink r:id="rId63" ref="B73"/>
    <hyperlink r:id="rId64" ref="B74"/>
    <hyperlink r:id="rId65" ref="B75"/>
    <hyperlink r:id="rId66" ref="B76"/>
    <hyperlink r:id="rId67" ref="B77"/>
    <hyperlink r:id="rId68" ref="B78"/>
    <hyperlink r:id="rId69" ref="B79"/>
    <hyperlink r:id="rId70" ref="B80"/>
    <hyperlink r:id="rId71" ref="B81"/>
    <hyperlink r:id="rId72" ref="B82"/>
    <hyperlink r:id="rId73" ref="B83"/>
    <hyperlink r:id="rId74" ref="B84"/>
    <hyperlink r:id="rId75" ref="B85"/>
    <hyperlink r:id="rId76" ref="B86"/>
    <hyperlink r:id="rId77" ref="B87"/>
    <hyperlink r:id="rId78" ref="B88"/>
    <hyperlink r:id="rId79" ref="B89"/>
    <hyperlink r:id="rId80" ref="B90"/>
    <hyperlink r:id="rId81" ref="B91"/>
    <hyperlink r:id="rId82" ref="B92"/>
    <hyperlink r:id="rId83" ref="B93"/>
    <hyperlink r:id="rId84" ref="B94"/>
    <hyperlink r:id="rId85" ref="B95"/>
    <hyperlink r:id="rId86" ref="B96"/>
    <hyperlink r:id="rId87" ref="B97"/>
    <hyperlink r:id="rId88" ref="B98"/>
    <hyperlink r:id="rId89" ref="B99"/>
    <hyperlink r:id="rId90" ref="B100"/>
    <hyperlink r:id="rId91" ref="B101"/>
    <hyperlink r:id="rId92" ref="B102"/>
  </hyperlinks>
  <drawing r:id="rId93"/>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6" width="12.63"/>
  </cols>
  <sheetData>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4A853"/>
    <outlinePr summaryBelow="0" summaryRight="0"/>
  </sheetPr>
  <sheetViews>
    <sheetView showGridLines="0" workbookViewId="0"/>
  </sheetViews>
  <sheetFormatPr customHeight="1" defaultColWidth="12.63" defaultRowHeight="15.0"/>
  <cols>
    <col customWidth="1" min="1" max="22" width="14.38"/>
  </cols>
  <sheetData>
    <row r="1" ht="7.5" customHeight="1">
      <c r="A1" s="198"/>
      <c r="B1" s="198"/>
      <c r="C1" s="198"/>
      <c r="D1" s="198"/>
      <c r="E1" s="198"/>
      <c r="F1" s="198"/>
      <c r="G1" s="198"/>
      <c r="H1" s="198"/>
      <c r="I1" s="198"/>
      <c r="J1" s="198"/>
      <c r="K1" s="198"/>
      <c r="L1" s="198"/>
      <c r="M1" s="198"/>
      <c r="N1" s="199"/>
      <c r="O1" s="199"/>
      <c r="P1" s="199"/>
      <c r="Q1" s="199"/>
      <c r="R1" s="199"/>
      <c r="S1" s="199"/>
      <c r="T1" s="199"/>
      <c r="U1" s="199"/>
      <c r="V1" s="199"/>
    </row>
    <row r="2" ht="15.75" customHeight="1"/>
    <row r="3" ht="15.75" customHeight="1">
      <c r="B3" s="205" t="s">
        <v>638</v>
      </c>
    </row>
    <row r="4" ht="15.75" customHeight="1"/>
    <row r="5" ht="7.5" customHeight="1">
      <c r="A5" s="198"/>
      <c r="B5" s="198"/>
      <c r="C5" s="198"/>
      <c r="D5" s="198"/>
      <c r="E5" s="198"/>
      <c r="F5" s="198"/>
      <c r="G5" s="198"/>
      <c r="H5" s="198"/>
      <c r="I5" s="198"/>
      <c r="J5" s="198"/>
      <c r="K5" s="198"/>
      <c r="L5" s="198"/>
      <c r="M5" s="198"/>
      <c r="N5" s="199"/>
      <c r="O5" s="199"/>
      <c r="P5" s="199"/>
      <c r="Q5" s="199"/>
      <c r="R5" s="199"/>
      <c r="S5" s="199"/>
      <c r="T5" s="199"/>
      <c r="U5" s="199"/>
      <c r="V5" s="199"/>
    </row>
    <row r="6" ht="15.75" customHeight="1"/>
    <row r="7" ht="15.75" customHeight="1"/>
    <row r="8" ht="15.75" customHeight="1"/>
    <row r="9" ht="15.75" customHeight="1"/>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4A853"/>
    <outlinePr summaryBelow="0" summaryRight="0"/>
  </sheetPr>
  <sheetViews>
    <sheetView showGridLines="0" workbookViewId="0"/>
  </sheetViews>
  <sheetFormatPr customHeight="1" defaultColWidth="12.63" defaultRowHeight="15.0"/>
  <cols>
    <col customWidth="1" min="1" max="22" width="14.38"/>
  </cols>
  <sheetData>
    <row r="1" ht="7.5" customHeight="1">
      <c r="A1" s="198"/>
      <c r="B1" s="198"/>
      <c r="C1" s="198"/>
      <c r="D1" s="198"/>
      <c r="E1" s="198"/>
      <c r="F1" s="198"/>
      <c r="G1" s="198"/>
      <c r="H1" s="198"/>
      <c r="I1" s="198"/>
      <c r="J1" s="198"/>
      <c r="K1" s="198"/>
      <c r="L1" s="198"/>
      <c r="M1" s="198"/>
      <c r="N1" s="199"/>
      <c r="O1" s="199"/>
      <c r="P1" s="199"/>
      <c r="Q1" s="199"/>
      <c r="R1" s="199"/>
      <c r="S1" s="199"/>
      <c r="T1" s="199"/>
      <c r="U1" s="199"/>
      <c r="V1" s="199"/>
    </row>
    <row r="2" ht="15.75" customHeight="1"/>
    <row r="3" ht="15.75" customHeight="1">
      <c r="B3" s="5" t="s">
        <v>20</v>
      </c>
    </row>
    <row r="4" ht="15.75" customHeight="1"/>
    <row r="5" ht="7.5" customHeight="1">
      <c r="A5" s="198"/>
      <c r="B5" s="198"/>
      <c r="C5" s="198"/>
      <c r="D5" s="198"/>
      <c r="E5" s="198"/>
      <c r="F5" s="198"/>
      <c r="G5" s="198"/>
      <c r="H5" s="198"/>
      <c r="I5" s="198"/>
      <c r="J5" s="198"/>
      <c r="K5" s="198"/>
      <c r="L5" s="198"/>
      <c r="M5" s="198"/>
      <c r="N5" s="199"/>
      <c r="O5" s="199"/>
      <c r="P5" s="199"/>
      <c r="Q5" s="199"/>
      <c r="R5" s="199"/>
      <c r="S5" s="199"/>
      <c r="T5" s="199"/>
      <c r="U5" s="199"/>
      <c r="V5" s="199"/>
    </row>
    <row r="6" ht="15.75" customHeight="1"/>
    <row r="7" ht="15.75" customHeight="1"/>
    <row r="8" ht="15.75" customHeight="1"/>
    <row r="9" ht="15.75" customHeight="1"/>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6" width="14.38"/>
  </cols>
  <sheetData>
    <row r="1" ht="15.75" customHeight="1"/>
    <row r="2" ht="15.75" customHeight="1"/>
    <row r="3" ht="15.75" customHeight="1"/>
    <row r="4" ht="15.75" customHeight="1"/>
    <row r="5" ht="15.75" customHeight="1"/>
    <row r="6" ht="15.75" customHeight="1"/>
    <row r="7" ht="15.75" customHeight="1"/>
    <row r="8" ht="15.75" customHeight="1"/>
    <row r="9" ht="15.75" customHeight="1"/>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4285F4"/>
    <outlinePr summaryBelow="0" summaryRight="0"/>
  </sheetPr>
  <sheetViews>
    <sheetView showGridLines="0" workbookViewId="0"/>
  </sheetViews>
  <sheetFormatPr customHeight="1" defaultColWidth="12.63" defaultRowHeight="15.0"/>
  <cols>
    <col customWidth="1" min="1" max="1" width="14.38"/>
    <col customWidth="1" min="2" max="2" width="7.25"/>
    <col customWidth="1" min="3" max="3" width="3.38"/>
    <col customWidth="1" min="4" max="4" width="15.88"/>
    <col customWidth="1" min="5" max="5" width="14.38"/>
    <col customWidth="1" min="6" max="6" width="19.0"/>
    <col customWidth="1" min="7" max="7" width="18.25"/>
    <col customWidth="1" hidden="1" min="8" max="8" width="14.38"/>
    <col customWidth="1" min="9" max="9" width="14.38"/>
    <col customWidth="1" min="10" max="10" width="7.25"/>
    <col customWidth="1" min="11" max="11" width="4.38"/>
    <col customWidth="1" min="12" max="12" width="14.38"/>
    <col customWidth="1" min="13" max="13" width="7.25"/>
    <col customWidth="1" min="14" max="28" width="14.38"/>
  </cols>
  <sheetData>
    <row r="1" ht="7.5" customHeight="1">
      <c r="A1" s="4"/>
      <c r="B1" s="4"/>
      <c r="D1" s="4"/>
      <c r="E1" s="3"/>
      <c r="F1" s="13"/>
      <c r="G1" s="25"/>
      <c r="H1" s="1"/>
      <c r="N1" s="4"/>
      <c r="O1" s="4"/>
      <c r="P1" s="4"/>
      <c r="Q1" s="4"/>
      <c r="R1" s="4"/>
      <c r="S1" s="4"/>
      <c r="T1" s="4"/>
      <c r="U1" s="4"/>
      <c r="V1" s="4"/>
      <c r="W1" s="4"/>
      <c r="X1" s="4"/>
      <c r="Y1" s="4"/>
      <c r="Z1" s="4"/>
      <c r="AA1" s="4"/>
      <c r="AB1" s="4"/>
    </row>
    <row r="2" ht="15.75" customHeight="1">
      <c r="C2" s="5"/>
      <c r="D2" s="7"/>
      <c r="E2" s="31" t="s">
        <v>24</v>
      </c>
      <c r="F2" s="32" t="s">
        <v>25</v>
      </c>
      <c r="G2" s="33" t="s">
        <v>26</v>
      </c>
      <c r="H2" s="4" t="s">
        <v>27</v>
      </c>
      <c r="I2" s="5"/>
      <c r="J2" s="5"/>
      <c r="L2" s="5"/>
      <c r="M2" s="5"/>
      <c r="N2" s="4"/>
      <c r="O2" s="4"/>
      <c r="P2" s="4"/>
      <c r="Q2" s="4"/>
      <c r="R2" s="4"/>
      <c r="S2" s="4"/>
      <c r="T2" s="4"/>
      <c r="U2" s="4"/>
      <c r="V2" s="4"/>
      <c r="W2" s="4"/>
      <c r="X2" s="4"/>
      <c r="Y2" s="4"/>
      <c r="Z2" s="4"/>
      <c r="AA2" s="4"/>
      <c r="AB2" s="4"/>
    </row>
    <row r="3" ht="15.75" customHeight="1">
      <c r="C3" s="5"/>
      <c r="D3" s="6" t="s">
        <v>0</v>
      </c>
      <c r="E3" s="9" t="b">
        <v>1</v>
      </c>
      <c r="H3" s="4"/>
      <c r="I3" s="5"/>
      <c r="J3" s="5"/>
      <c r="L3" s="5"/>
      <c r="M3" s="5"/>
      <c r="N3" s="4"/>
      <c r="O3" s="4"/>
      <c r="P3" s="4"/>
      <c r="Q3" s="4"/>
      <c r="R3" s="4"/>
      <c r="S3" s="4"/>
      <c r="T3" s="4"/>
      <c r="U3" s="4"/>
      <c r="V3" s="4"/>
      <c r="W3" s="4"/>
      <c r="X3" s="4"/>
      <c r="Y3" s="4"/>
      <c r="Z3" s="4"/>
      <c r="AA3" s="4"/>
      <c r="AB3" s="4"/>
    </row>
    <row r="4" ht="15.75" customHeight="1">
      <c r="B4" s="4"/>
      <c r="C4" s="5"/>
      <c r="D4" s="6" t="s">
        <v>1</v>
      </c>
      <c r="E4" s="9" t="b">
        <v>1</v>
      </c>
      <c r="H4" s="4"/>
      <c r="I4" s="5"/>
      <c r="J4" s="5"/>
      <c r="L4" s="5"/>
      <c r="M4" s="5"/>
      <c r="N4" s="4"/>
      <c r="O4" s="4"/>
      <c r="P4" s="4"/>
      <c r="Q4" s="4"/>
      <c r="R4" s="4"/>
      <c r="S4" s="4"/>
      <c r="T4" s="4"/>
      <c r="U4" s="4"/>
      <c r="V4" s="4"/>
      <c r="W4" s="4"/>
      <c r="X4" s="4"/>
      <c r="Y4" s="4"/>
      <c r="Z4" s="4"/>
      <c r="AA4" s="4"/>
      <c r="AB4" s="4"/>
    </row>
    <row r="5" ht="15.75" customHeight="1">
      <c r="B5" s="4"/>
      <c r="C5" s="5"/>
      <c r="D5" s="6" t="s">
        <v>2</v>
      </c>
      <c r="E5" s="9" t="b">
        <v>1</v>
      </c>
      <c r="H5" s="4"/>
      <c r="I5" s="5"/>
      <c r="L5" s="5"/>
      <c r="M5" s="5"/>
      <c r="N5" s="4"/>
      <c r="O5" s="4"/>
      <c r="P5" s="4"/>
      <c r="Q5" s="4"/>
      <c r="R5" s="4"/>
      <c r="S5" s="4"/>
      <c r="T5" s="4"/>
      <c r="U5" s="4"/>
      <c r="V5" s="4"/>
      <c r="W5" s="4"/>
      <c r="X5" s="4"/>
      <c r="Y5" s="4"/>
      <c r="Z5" s="4"/>
      <c r="AA5" s="4"/>
      <c r="AB5" s="4"/>
    </row>
    <row r="6" ht="15.75" customHeight="1">
      <c r="A6" s="4"/>
      <c r="B6" s="4"/>
      <c r="C6" s="5"/>
      <c r="D6" s="6" t="s">
        <v>3</v>
      </c>
      <c r="E6" s="9" t="b">
        <v>1</v>
      </c>
      <c r="H6" s="4"/>
      <c r="L6" s="5"/>
      <c r="M6" s="5"/>
      <c r="N6" s="4"/>
      <c r="O6" s="4"/>
      <c r="P6" s="4"/>
      <c r="Q6" s="4"/>
      <c r="R6" s="4"/>
      <c r="S6" s="4"/>
      <c r="T6" s="4"/>
      <c r="U6" s="4"/>
      <c r="V6" s="4"/>
      <c r="W6" s="4"/>
      <c r="X6" s="4"/>
      <c r="Y6" s="4"/>
      <c r="Z6" s="4"/>
      <c r="AA6" s="4"/>
      <c r="AB6" s="4"/>
    </row>
    <row r="7" ht="15.75" customHeight="1">
      <c r="F7" s="23"/>
      <c r="L7" s="5"/>
      <c r="M7" s="5"/>
    </row>
    <row r="8" ht="7.5" customHeight="1">
      <c r="A8" s="4"/>
      <c r="B8" s="4"/>
      <c r="F8" s="23"/>
      <c r="G8" s="10"/>
      <c r="H8" s="4"/>
      <c r="N8" s="4"/>
      <c r="O8" s="4"/>
      <c r="P8" s="4"/>
      <c r="Q8" s="4"/>
      <c r="R8" s="4"/>
      <c r="S8" s="4"/>
      <c r="T8" s="4"/>
      <c r="U8" s="4"/>
      <c r="V8" s="4"/>
      <c r="W8" s="4"/>
      <c r="X8" s="4"/>
      <c r="Y8" s="4"/>
      <c r="Z8" s="4"/>
      <c r="AA8" s="4"/>
      <c r="AB8" s="4"/>
    </row>
    <row r="9" ht="15.75" customHeight="1">
      <c r="A9" s="4"/>
      <c r="B9" s="4"/>
      <c r="C9" s="5"/>
      <c r="D9" s="15" t="s">
        <v>4</v>
      </c>
      <c r="F9" s="9" t="b">
        <v>1</v>
      </c>
      <c r="G9" s="9" t="b">
        <v>1</v>
      </c>
      <c r="H9" s="9" t="b">
        <v>1</v>
      </c>
      <c r="N9" s="4"/>
      <c r="O9" s="4"/>
      <c r="P9" s="4"/>
      <c r="Q9" s="4"/>
      <c r="R9" s="4"/>
      <c r="S9" s="4"/>
      <c r="T9" s="4"/>
      <c r="U9" s="4"/>
      <c r="V9" s="4"/>
      <c r="W9" s="4"/>
      <c r="X9" s="4"/>
      <c r="Y9" s="4"/>
      <c r="Z9" s="4"/>
      <c r="AA9" s="4"/>
      <c r="AB9" s="4"/>
    </row>
    <row r="10" ht="15.75" customHeight="1">
      <c r="A10" s="4"/>
      <c r="B10" s="4"/>
      <c r="C10" s="5"/>
      <c r="D10" s="15" t="s">
        <v>6</v>
      </c>
      <c r="F10" s="9" t="b">
        <v>1</v>
      </c>
      <c r="G10" s="9" t="b">
        <v>1</v>
      </c>
      <c r="H10" s="9" t="b">
        <v>1</v>
      </c>
      <c r="N10" s="4"/>
      <c r="O10" s="4"/>
      <c r="P10" s="4"/>
      <c r="Q10" s="4"/>
      <c r="R10" s="4"/>
      <c r="S10" s="4"/>
      <c r="T10" s="4"/>
      <c r="U10" s="4"/>
      <c r="V10" s="4"/>
      <c r="W10" s="4"/>
      <c r="X10" s="4"/>
      <c r="Y10" s="4"/>
      <c r="Z10" s="4"/>
      <c r="AA10" s="4"/>
      <c r="AB10" s="4"/>
    </row>
    <row r="11" ht="15.75" customHeight="1">
      <c r="A11" s="4"/>
      <c r="B11" s="4"/>
      <c r="C11" s="5"/>
      <c r="D11" s="20" t="s">
        <v>8</v>
      </c>
      <c r="F11" s="9" t="b">
        <v>1</v>
      </c>
      <c r="G11" s="9" t="b">
        <v>1</v>
      </c>
      <c r="H11" s="9" t="b">
        <v>1</v>
      </c>
      <c r="N11" s="4"/>
      <c r="O11" s="4"/>
      <c r="P11" s="4"/>
      <c r="Q11" s="4"/>
      <c r="R11" s="4"/>
      <c r="S11" s="4"/>
      <c r="T11" s="4"/>
      <c r="U11" s="4"/>
      <c r="V11" s="4"/>
      <c r="W11" s="4"/>
      <c r="X11" s="4"/>
      <c r="Y11" s="4"/>
      <c r="Z11" s="4"/>
      <c r="AA11" s="4"/>
      <c r="AB11" s="4"/>
    </row>
    <row r="12" ht="15.75" customHeight="1">
      <c r="A12" s="4"/>
      <c r="B12" s="4"/>
      <c r="C12" s="5"/>
      <c r="D12" s="15" t="s">
        <v>11</v>
      </c>
      <c r="F12" s="9" t="b">
        <v>1</v>
      </c>
      <c r="G12" s="9" t="b">
        <v>1</v>
      </c>
      <c r="H12" s="9" t="b">
        <v>1</v>
      </c>
      <c r="N12" s="4"/>
      <c r="O12" s="4"/>
      <c r="P12" s="4"/>
      <c r="Q12" s="4"/>
      <c r="R12" s="4"/>
      <c r="S12" s="4"/>
      <c r="T12" s="4"/>
      <c r="U12" s="4"/>
      <c r="V12" s="4"/>
      <c r="W12" s="4"/>
      <c r="X12" s="4"/>
      <c r="Y12" s="4"/>
      <c r="Z12" s="4"/>
      <c r="AA12" s="4"/>
      <c r="AB12" s="4"/>
    </row>
    <row r="13" ht="15.75" customHeight="1">
      <c r="A13" s="4"/>
      <c r="B13" s="4"/>
      <c r="C13" s="5"/>
      <c r="D13" s="15" t="s">
        <v>13</v>
      </c>
      <c r="F13" s="9" t="b">
        <v>1</v>
      </c>
      <c r="G13" s="9" t="b">
        <v>0</v>
      </c>
      <c r="H13" s="9" t="b">
        <v>0</v>
      </c>
      <c r="N13" s="4"/>
      <c r="O13" s="4"/>
      <c r="P13" s="4"/>
      <c r="Q13" s="4"/>
      <c r="R13" s="4"/>
      <c r="S13" s="4"/>
      <c r="T13" s="4"/>
      <c r="U13" s="4"/>
      <c r="V13" s="4"/>
      <c r="W13" s="4"/>
      <c r="X13" s="4"/>
      <c r="Y13" s="4"/>
      <c r="Z13" s="4"/>
      <c r="AA13" s="4"/>
      <c r="AB13" s="4"/>
    </row>
    <row r="14" ht="15.75" customHeight="1">
      <c r="D14" s="15" t="s">
        <v>15</v>
      </c>
      <c r="F14" s="9" t="b">
        <v>1</v>
      </c>
      <c r="G14" s="9" t="b">
        <v>1</v>
      </c>
      <c r="H14" s="9" t="b">
        <v>1</v>
      </c>
    </row>
    <row r="15" ht="15.75" customHeight="1">
      <c r="A15" s="4"/>
      <c r="B15" s="4"/>
      <c r="C15" s="5"/>
      <c r="D15" s="6" t="s">
        <v>16</v>
      </c>
      <c r="F15" s="5"/>
      <c r="G15" s="9" t="b">
        <v>1</v>
      </c>
      <c r="H15" s="9" t="b">
        <v>1</v>
      </c>
      <c r="N15" s="4"/>
      <c r="O15" s="4"/>
      <c r="P15" s="4"/>
      <c r="Q15" s="4"/>
      <c r="R15" s="4"/>
      <c r="S15" s="4"/>
      <c r="T15" s="4"/>
      <c r="U15" s="4"/>
      <c r="V15" s="4"/>
      <c r="W15" s="4"/>
      <c r="X15" s="4"/>
      <c r="Y15" s="4"/>
      <c r="Z15" s="4"/>
      <c r="AA15" s="4"/>
      <c r="AB15" s="4"/>
    </row>
    <row r="16" ht="7.5" customHeight="1">
      <c r="A16" s="4"/>
      <c r="B16" s="4"/>
      <c r="F16" s="5"/>
      <c r="H16" s="4"/>
      <c r="N16" s="4"/>
      <c r="O16" s="4"/>
      <c r="P16" s="4"/>
      <c r="Q16" s="4"/>
      <c r="R16" s="4"/>
      <c r="S16" s="4"/>
      <c r="T16" s="4"/>
      <c r="U16" s="4"/>
      <c r="V16" s="4"/>
      <c r="W16" s="4"/>
      <c r="X16" s="4"/>
      <c r="Y16" s="4"/>
      <c r="Z16" s="4"/>
      <c r="AA16" s="4"/>
      <c r="AB16" s="4"/>
    </row>
    <row r="17" ht="15.75" customHeight="1">
      <c r="A17" s="4"/>
      <c r="B17" s="4"/>
      <c r="C17" s="5"/>
      <c r="F17" s="5"/>
      <c r="H17" s="4"/>
      <c r="N17" s="4"/>
      <c r="O17" s="4"/>
      <c r="P17" s="4"/>
      <c r="Q17" s="4"/>
      <c r="R17" s="4"/>
      <c r="S17" s="4"/>
      <c r="T17" s="4"/>
      <c r="U17" s="4"/>
      <c r="V17" s="4"/>
      <c r="W17" s="4"/>
      <c r="X17" s="4"/>
      <c r="Y17" s="4"/>
      <c r="Z17" s="4"/>
      <c r="AA17" s="4"/>
      <c r="AB17" s="4"/>
    </row>
    <row r="18" ht="15.75" customHeight="1">
      <c r="A18" s="4"/>
      <c r="B18" s="4"/>
      <c r="C18" s="5"/>
      <c r="D18" s="6" t="s">
        <v>17</v>
      </c>
      <c r="F18" s="5"/>
      <c r="G18" s="9" t="b">
        <v>1</v>
      </c>
      <c r="H18" s="4"/>
      <c r="N18" s="4"/>
      <c r="O18" s="4"/>
      <c r="P18" s="4"/>
      <c r="Q18" s="4"/>
      <c r="R18" s="4"/>
      <c r="S18" s="4"/>
      <c r="T18" s="4"/>
      <c r="U18" s="4"/>
      <c r="V18" s="4"/>
      <c r="W18" s="4"/>
      <c r="X18" s="4"/>
      <c r="Y18" s="4"/>
      <c r="Z18" s="4"/>
      <c r="AA18" s="4"/>
      <c r="AB18" s="4"/>
    </row>
    <row r="19" ht="15.75" customHeight="1">
      <c r="A19" s="4"/>
      <c r="B19" s="4"/>
      <c r="C19" s="5"/>
      <c r="D19" s="6" t="s">
        <v>18</v>
      </c>
      <c r="F19" s="5"/>
      <c r="G19" s="9" t="b">
        <v>1</v>
      </c>
      <c r="H19" s="4"/>
      <c r="N19" s="4"/>
      <c r="O19" s="4"/>
      <c r="P19" s="4"/>
      <c r="Q19" s="4"/>
      <c r="R19" s="4"/>
      <c r="S19" s="4"/>
      <c r="T19" s="4"/>
      <c r="U19" s="4"/>
      <c r="V19" s="4"/>
      <c r="W19" s="4"/>
      <c r="X19" s="4"/>
      <c r="Y19" s="4"/>
      <c r="Z19" s="4"/>
      <c r="AA19" s="4"/>
      <c r="AB19" s="4"/>
    </row>
    <row r="20" ht="15.75" customHeight="1">
      <c r="A20" s="4"/>
      <c r="B20" s="4"/>
      <c r="C20" s="5"/>
      <c r="D20" s="6" t="s">
        <v>19</v>
      </c>
      <c r="F20" s="5"/>
      <c r="G20" s="9" t="b">
        <v>1</v>
      </c>
      <c r="H20" s="4"/>
      <c r="N20" s="4"/>
      <c r="O20" s="4"/>
      <c r="P20" s="4"/>
      <c r="Q20" s="4"/>
      <c r="R20" s="4"/>
      <c r="S20" s="4"/>
      <c r="T20" s="4"/>
      <c r="U20" s="4"/>
      <c r="V20" s="4"/>
      <c r="W20" s="4"/>
      <c r="X20" s="4"/>
      <c r="Y20" s="4"/>
      <c r="Z20" s="4"/>
      <c r="AA20" s="4"/>
      <c r="AB20" s="4"/>
    </row>
    <row r="21" ht="15.75" customHeight="1">
      <c r="A21" s="4"/>
      <c r="B21" s="4"/>
      <c r="D21" s="6" t="s">
        <v>20</v>
      </c>
      <c r="E21" s="30"/>
      <c r="F21" s="5"/>
      <c r="G21" s="9" t="b">
        <v>1</v>
      </c>
      <c r="H21" s="4"/>
      <c r="N21" s="4"/>
      <c r="O21" s="4"/>
      <c r="P21" s="4"/>
      <c r="Q21" s="4"/>
      <c r="R21" s="4"/>
      <c r="S21" s="4"/>
      <c r="T21" s="4"/>
      <c r="U21" s="4"/>
      <c r="V21" s="4"/>
      <c r="W21" s="4"/>
      <c r="X21" s="4"/>
      <c r="Y21" s="4"/>
      <c r="Z21" s="4"/>
      <c r="AA21" s="4"/>
      <c r="AB21" s="4"/>
    </row>
    <row r="22" ht="15.75" customHeight="1">
      <c r="A22" s="4"/>
      <c r="B22" s="4"/>
      <c r="D22" s="4"/>
      <c r="E22" s="30"/>
      <c r="F22" s="5"/>
      <c r="G22" s="19"/>
      <c r="H22" s="4"/>
      <c r="N22" s="4"/>
      <c r="O22" s="4"/>
      <c r="P22" s="4"/>
      <c r="Q22" s="4"/>
      <c r="R22" s="4"/>
      <c r="S22" s="4"/>
      <c r="T22" s="4"/>
      <c r="U22" s="4"/>
      <c r="V22" s="4"/>
      <c r="W22" s="4"/>
      <c r="X22" s="4"/>
      <c r="Y22" s="4"/>
      <c r="Z22" s="4"/>
      <c r="AA22" s="4"/>
      <c r="AB22" s="4"/>
    </row>
    <row r="23" ht="15.75" customHeight="1">
      <c r="A23" s="4"/>
      <c r="B23" s="4"/>
      <c r="D23" s="4"/>
      <c r="E23" s="30"/>
      <c r="F23" s="5"/>
      <c r="G23" s="19"/>
      <c r="H23" s="4"/>
      <c r="N23" s="4"/>
      <c r="O23" s="4"/>
      <c r="P23" s="4"/>
      <c r="Q23" s="4"/>
      <c r="R23" s="4"/>
      <c r="S23" s="4"/>
      <c r="T23" s="4"/>
      <c r="U23" s="4"/>
      <c r="V23" s="4"/>
      <c r="W23" s="4"/>
      <c r="X23" s="4"/>
      <c r="Y23" s="4"/>
      <c r="Z23" s="4"/>
      <c r="AA23" s="4"/>
      <c r="AB23" s="4"/>
    </row>
    <row r="24" ht="15.75" customHeight="1">
      <c r="A24" s="23"/>
      <c r="B24" s="23"/>
      <c r="D24" s="23"/>
      <c r="E24" s="23"/>
      <c r="F24" s="23"/>
      <c r="G24" s="32"/>
      <c r="H24" s="23"/>
      <c r="I24" s="23"/>
      <c r="J24" s="23"/>
      <c r="K24" s="33"/>
      <c r="L24" s="23"/>
      <c r="M24" s="23"/>
      <c r="N24" s="23"/>
      <c r="O24" s="23"/>
      <c r="P24" s="23"/>
      <c r="Q24" s="23"/>
      <c r="R24" s="23"/>
      <c r="S24" s="23"/>
      <c r="T24" s="23"/>
      <c r="U24" s="23"/>
      <c r="V24" s="23"/>
      <c r="W24" s="23"/>
      <c r="X24" s="23"/>
      <c r="Y24" s="23"/>
      <c r="Z24" s="23"/>
      <c r="AA24" s="23"/>
      <c r="AB24" s="23"/>
    </row>
    <row r="25" ht="15.75" customHeight="1">
      <c r="A25" s="4"/>
      <c r="B25" s="4"/>
      <c r="D25" s="4"/>
      <c r="E25" s="30"/>
      <c r="F25" s="5"/>
      <c r="G25" s="19"/>
      <c r="H25" s="4"/>
      <c r="N25" s="4"/>
      <c r="O25" s="4"/>
      <c r="P25" s="4"/>
      <c r="Q25" s="4"/>
      <c r="R25" s="4"/>
      <c r="S25" s="4"/>
      <c r="T25" s="4"/>
      <c r="U25" s="4"/>
      <c r="V25" s="4"/>
      <c r="W25" s="4"/>
      <c r="X25" s="4"/>
      <c r="Y25" s="4"/>
      <c r="Z25" s="4"/>
      <c r="AA25" s="4"/>
      <c r="AB25" s="4"/>
    </row>
    <row r="26" ht="15.75" customHeight="1">
      <c r="A26" s="4"/>
      <c r="B26" s="4"/>
      <c r="D26" s="4"/>
      <c r="E26" s="30"/>
      <c r="F26" s="5"/>
      <c r="G26" s="19"/>
      <c r="H26" s="4"/>
      <c r="N26" s="4"/>
      <c r="O26" s="4"/>
      <c r="P26" s="4"/>
      <c r="Q26" s="4"/>
      <c r="R26" s="4"/>
      <c r="S26" s="4"/>
      <c r="T26" s="4"/>
      <c r="U26" s="4"/>
      <c r="V26" s="4"/>
      <c r="W26" s="4"/>
      <c r="X26" s="4"/>
      <c r="Y26" s="4"/>
      <c r="Z26" s="4"/>
      <c r="AA26" s="4"/>
      <c r="AB26" s="4"/>
    </row>
    <row r="27" ht="15.75" customHeight="1">
      <c r="A27" s="4"/>
      <c r="B27" s="4"/>
      <c r="D27" s="4"/>
      <c r="E27" s="30"/>
      <c r="F27" s="5"/>
      <c r="G27" s="19"/>
      <c r="H27" s="4"/>
      <c r="N27" s="4"/>
      <c r="O27" s="4"/>
      <c r="P27" s="4"/>
      <c r="Q27" s="4"/>
      <c r="R27" s="4"/>
      <c r="S27" s="4"/>
      <c r="T27" s="4"/>
      <c r="U27" s="4"/>
      <c r="V27" s="4"/>
      <c r="W27" s="4"/>
      <c r="X27" s="4"/>
      <c r="Y27" s="4"/>
      <c r="Z27" s="4"/>
      <c r="AA27" s="4"/>
      <c r="AB27" s="4"/>
    </row>
    <row r="28" ht="15.75" customHeight="1">
      <c r="A28" s="4"/>
      <c r="B28" s="4"/>
      <c r="D28" s="4"/>
      <c r="E28" s="30"/>
      <c r="F28" s="5"/>
      <c r="G28" s="19"/>
      <c r="H28" s="4"/>
      <c r="N28" s="4"/>
      <c r="O28" s="4"/>
      <c r="P28" s="4"/>
      <c r="Q28" s="4"/>
      <c r="R28" s="4"/>
      <c r="S28" s="4"/>
      <c r="T28" s="4"/>
      <c r="U28" s="4"/>
      <c r="V28" s="4"/>
      <c r="W28" s="4"/>
      <c r="X28" s="4"/>
      <c r="Y28" s="4"/>
      <c r="Z28" s="4"/>
      <c r="AA28" s="4"/>
      <c r="AB28" s="4"/>
    </row>
    <row r="29" ht="15.75" customHeight="1">
      <c r="A29" s="4"/>
      <c r="B29" s="4"/>
      <c r="D29" s="4"/>
      <c r="E29" s="30"/>
      <c r="F29" s="5"/>
      <c r="G29" s="19"/>
      <c r="H29" s="4"/>
      <c r="N29" s="4"/>
      <c r="O29" s="4"/>
      <c r="P29" s="4"/>
      <c r="Q29" s="4"/>
      <c r="R29" s="4"/>
      <c r="S29" s="4"/>
      <c r="T29" s="4"/>
      <c r="U29" s="4"/>
      <c r="V29" s="4"/>
      <c r="W29" s="4"/>
      <c r="X29" s="4"/>
      <c r="Y29" s="4"/>
      <c r="Z29" s="4"/>
      <c r="AA29" s="4"/>
      <c r="AB29" s="4"/>
    </row>
    <row r="30" ht="15.75" customHeight="1">
      <c r="A30" s="4"/>
      <c r="B30" s="4"/>
      <c r="D30" s="4"/>
      <c r="E30" s="30"/>
      <c r="F30" s="5"/>
      <c r="G30" s="19"/>
      <c r="H30" s="4"/>
      <c r="N30" s="4"/>
      <c r="O30" s="4"/>
      <c r="P30" s="4"/>
      <c r="Q30" s="4"/>
      <c r="R30" s="4"/>
      <c r="S30" s="4"/>
      <c r="T30" s="4"/>
      <c r="U30" s="4"/>
      <c r="V30" s="4"/>
      <c r="W30" s="4"/>
      <c r="X30" s="4"/>
      <c r="Y30" s="4"/>
      <c r="Z30" s="4"/>
      <c r="AA30" s="4"/>
      <c r="AB30" s="4"/>
    </row>
    <row r="31" ht="15.75" customHeight="1">
      <c r="A31" s="4"/>
      <c r="B31" s="4"/>
      <c r="D31" s="4"/>
      <c r="E31" s="30"/>
      <c r="F31" s="5"/>
      <c r="G31" s="19"/>
      <c r="H31" s="4"/>
      <c r="N31" s="4"/>
      <c r="O31" s="4"/>
      <c r="P31" s="4"/>
      <c r="Q31" s="4"/>
      <c r="R31" s="4"/>
      <c r="S31" s="4"/>
      <c r="T31" s="4"/>
      <c r="U31" s="4"/>
      <c r="V31" s="4"/>
      <c r="W31" s="4"/>
      <c r="X31" s="4"/>
      <c r="Y31" s="4"/>
      <c r="Z31" s="4"/>
      <c r="AA31" s="4"/>
      <c r="AB31" s="4"/>
    </row>
    <row r="32" ht="15.75" customHeight="1">
      <c r="A32" s="4"/>
      <c r="B32" s="4"/>
      <c r="D32" s="4"/>
      <c r="E32" s="30"/>
      <c r="F32" s="5"/>
      <c r="G32" s="19"/>
      <c r="H32" s="4"/>
      <c r="N32" s="4"/>
      <c r="O32" s="4"/>
      <c r="P32" s="4"/>
      <c r="Q32" s="4"/>
      <c r="R32" s="4"/>
      <c r="S32" s="4"/>
      <c r="T32" s="4"/>
      <c r="U32" s="4"/>
      <c r="V32" s="4"/>
      <c r="W32" s="4"/>
      <c r="X32" s="4"/>
      <c r="Y32" s="4"/>
      <c r="Z32" s="4"/>
      <c r="AA32" s="4"/>
      <c r="AB32" s="4"/>
    </row>
    <row r="33" ht="15.75" customHeight="1">
      <c r="A33" s="4"/>
      <c r="B33" s="4"/>
      <c r="D33" s="4"/>
      <c r="E33" s="30"/>
      <c r="F33" s="5"/>
      <c r="G33" s="19"/>
      <c r="H33" s="4"/>
      <c r="N33" s="4"/>
      <c r="O33" s="4"/>
      <c r="P33" s="4"/>
      <c r="Q33" s="4"/>
      <c r="R33" s="4"/>
      <c r="S33" s="4"/>
      <c r="T33" s="4"/>
      <c r="U33" s="4"/>
      <c r="V33" s="4"/>
      <c r="W33" s="4"/>
      <c r="X33" s="4"/>
      <c r="Y33" s="4"/>
      <c r="Z33" s="4"/>
      <c r="AA33" s="4"/>
      <c r="AB33" s="4"/>
    </row>
    <row r="34" ht="15.75" customHeight="1">
      <c r="A34" s="4"/>
      <c r="B34" s="4"/>
      <c r="D34" s="4"/>
      <c r="E34" s="30"/>
      <c r="F34" s="5"/>
      <c r="G34" s="19"/>
      <c r="H34" s="4"/>
      <c r="N34" s="4"/>
      <c r="O34" s="4"/>
      <c r="P34" s="4"/>
      <c r="Q34" s="4"/>
      <c r="R34" s="4"/>
      <c r="S34" s="4"/>
      <c r="T34" s="4"/>
      <c r="U34" s="4"/>
      <c r="V34" s="4"/>
      <c r="W34" s="4"/>
      <c r="X34" s="4"/>
      <c r="Y34" s="4"/>
      <c r="Z34" s="4"/>
      <c r="AA34" s="4"/>
      <c r="AB34" s="4"/>
    </row>
    <row r="35" ht="15.75" customHeight="1">
      <c r="A35" s="4"/>
      <c r="B35" s="4"/>
      <c r="D35" s="4"/>
      <c r="E35" s="30"/>
      <c r="F35" s="5"/>
      <c r="G35" s="19"/>
      <c r="H35" s="4"/>
      <c r="N35" s="4"/>
      <c r="O35" s="4"/>
      <c r="P35" s="4"/>
      <c r="Q35" s="4"/>
      <c r="R35" s="4"/>
      <c r="S35" s="4"/>
      <c r="T35" s="4"/>
      <c r="U35" s="4"/>
      <c r="V35" s="4"/>
      <c r="W35" s="4"/>
      <c r="X35" s="4"/>
      <c r="Y35" s="4"/>
      <c r="Z35" s="4"/>
      <c r="AA35" s="4"/>
      <c r="AB35" s="4"/>
    </row>
    <row r="36" ht="15.75" customHeight="1">
      <c r="A36" s="4"/>
      <c r="B36" s="4"/>
      <c r="D36" s="4"/>
      <c r="E36" s="30"/>
      <c r="F36" s="5"/>
      <c r="G36" s="19"/>
      <c r="H36" s="4"/>
      <c r="N36" s="4"/>
      <c r="O36" s="4"/>
      <c r="P36" s="4"/>
      <c r="Q36" s="4"/>
      <c r="R36" s="4"/>
      <c r="S36" s="4"/>
      <c r="T36" s="4"/>
      <c r="U36" s="4"/>
      <c r="V36" s="4"/>
      <c r="W36" s="4"/>
      <c r="X36" s="4"/>
      <c r="Y36" s="4"/>
      <c r="Z36" s="4"/>
      <c r="AA36" s="4"/>
      <c r="AB36" s="4"/>
    </row>
    <row r="37" ht="15.75" customHeight="1">
      <c r="A37" s="4"/>
      <c r="B37" s="4"/>
      <c r="D37" s="4"/>
      <c r="E37" s="30"/>
      <c r="F37" s="5"/>
      <c r="G37" s="19"/>
      <c r="H37" s="4"/>
      <c r="N37" s="4"/>
      <c r="O37" s="4"/>
      <c r="P37" s="4"/>
      <c r="Q37" s="4"/>
      <c r="R37" s="4"/>
      <c r="S37" s="4"/>
      <c r="T37" s="4"/>
      <c r="U37" s="4"/>
      <c r="V37" s="4"/>
      <c r="W37" s="4"/>
      <c r="X37" s="4"/>
      <c r="Y37" s="4"/>
      <c r="Z37" s="4"/>
      <c r="AA37" s="4"/>
      <c r="AB37" s="4"/>
    </row>
    <row r="38" ht="15.75" customHeight="1">
      <c r="A38" s="4"/>
      <c r="B38" s="4"/>
      <c r="D38" s="4"/>
      <c r="E38" s="30"/>
      <c r="F38" s="5"/>
      <c r="G38" s="19"/>
      <c r="H38" s="4"/>
      <c r="N38" s="4"/>
      <c r="O38" s="4"/>
      <c r="P38" s="4"/>
      <c r="Q38" s="4"/>
      <c r="R38" s="4"/>
      <c r="S38" s="4"/>
      <c r="T38" s="4"/>
      <c r="U38" s="4"/>
      <c r="V38" s="4"/>
      <c r="W38" s="4"/>
      <c r="X38" s="4"/>
      <c r="Y38" s="4"/>
      <c r="Z38" s="4"/>
      <c r="AA38" s="4"/>
      <c r="AB38" s="4"/>
    </row>
    <row r="39" ht="15.75" customHeight="1">
      <c r="A39" s="4"/>
      <c r="B39" s="4"/>
      <c r="D39" s="4"/>
      <c r="E39" s="30"/>
      <c r="F39" s="5"/>
      <c r="G39" s="19"/>
      <c r="H39" s="4"/>
      <c r="N39" s="4"/>
      <c r="O39" s="4"/>
      <c r="P39" s="4"/>
      <c r="Q39" s="4"/>
      <c r="R39" s="4"/>
      <c r="S39" s="4"/>
      <c r="T39" s="4"/>
      <c r="U39" s="4"/>
      <c r="V39" s="4"/>
      <c r="W39" s="4"/>
      <c r="X39" s="4"/>
      <c r="Y39" s="4"/>
      <c r="Z39" s="4"/>
      <c r="AA39" s="4"/>
      <c r="AB39" s="4"/>
    </row>
    <row r="40" ht="15.75" customHeight="1">
      <c r="A40" s="4"/>
      <c r="B40" s="4"/>
      <c r="D40" s="4"/>
      <c r="E40" s="30"/>
      <c r="F40" s="5"/>
      <c r="G40" s="19"/>
      <c r="H40" s="4"/>
      <c r="N40" s="4"/>
      <c r="O40" s="4"/>
      <c r="P40" s="4"/>
      <c r="Q40" s="4"/>
      <c r="R40" s="4"/>
      <c r="S40" s="4"/>
      <c r="T40" s="4"/>
      <c r="U40" s="4"/>
      <c r="V40" s="4"/>
      <c r="W40" s="4"/>
      <c r="X40" s="4"/>
      <c r="Y40" s="4"/>
      <c r="Z40" s="4"/>
      <c r="AA40" s="4"/>
      <c r="AB40" s="4"/>
    </row>
    <row r="41" ht="15.75" customHeight="1">
      <c r="A41" s="4"/>
      <c r="B41" s="4"/>
      <c r="D41" s="4"/>
      <c r="E41" s="30"/>
      <c r="F41" s="5"/>
      <c r="G41" s="19"/>
      <c r="H41" s="4"/>
      <c r="N41" s="4"/>
      <c r="O41" s="4"/>
      <c r="P41" s="4"/>
      <c r="Q41" s="4"/>
      <c r="R41" s="4"/>
      <c r="S41" s="4"/>
      <c r="T41" s="4"/>
      <c r="U41" s="4"/>
      <c r="V41" s="4"/>
      <c r="W41" s="4"/>
      <c r="X41" s="4"/>
      <c r="Y41" s="4"/>
      <c r="Z41" s="4"/>
      <c r="AA41" s="4"/>
      <c r="AB41" s="4"/>
    </row>
    <row r="42" ht="15.75" customHeight="1">
      <c r="A42" s="4"/>
      <c r="B42" s="4"/>
      <c r="D42" s="4"/>
      <c r="E42" s="30"/>
      <c r="F42" s="5"/>
      <c r="G42" s="19"/>
      <c r="H42" s="4"/>
      <c r="N42" s="4"/>
      <c r="O42" s="4"/>
      <c r="P42" s="4"/>
      <c r="Q42" s="4"/>
      <c r="R42" s="4"/>
      <c r="S42" s="4"/>
      <c r="T42" s="4"/>
      <c r="U42" s="4"/>
      <c r="V42" s="4"/>
      <c r="W42" s="4"/>
      <c r="X42" s="4"/>
      <c r="Y42" s="4"/>
      <c r="Z42" s="4"/>
      <c r="AA42" s="4"/>
      <c r="AB42" s="4"/>
    </row>
    <row r="43" ht="15.75" customHeight="1">
      <c r="A43" s="4"/>
      <c r="B43" s="4"/>
      <c r="D43" s="4"/>
      <c r="E43" s="30"/>
      <c r="F43" s="5"/>
      <c r="G43" s="19"/>
      <c r="H43" s="4"/>
      <c r="N43" s="4"/>
      <c r="O43" s="4"/>
      <c r="P43" s="4"/>
      <c r="Q43" s="4"/>
      <c r="R43" s="4"/>
      <c r="S43" s="4"/>
      <c r="T43" s="4"/>
      <c r="U43" s="4"/>
      <c r="V43" s="4"/>
      <c r="W43" s="4"/>
      <c r="X43" s="4"/>
      <c r="Y43" s="4"/>
      <c r="Z43" s="4"/>
      <c r="AA43" s="4"/>
      <c r="AB43" s="4"/>
    </row>
    <row r="44" ht="15.75" customHeight="1">
      <c r="A44" s="4"/>
      <c r="B44" s="4"/>
      <c r="D44" s="4"/>
      <c r="E44" s="30"/>
      <c r="F44" s="5"/>
      <c r="G44" s="19"/>
      <c r="H44" s="4"/>
      <c r="N44" s="4"/>
      <c r="O44" s="4"/>
      <c r="P44" s="4"/>
      <c r="Q44" s="4"/>
      <c r="R44" s="4"/>
      <c r="S44" s="4"/>
      <c r="T44" s="4"/>
      <c r="U44" s="4"/>
      <c r="V44" s="4"/>
      <c r="W44" s="4"/>
      <c r="X44" s="4"/>
      <c r="Y44" s="4"/>
      <c r="Z44" s="4"/>
      <c r="AA44" s="4"/>
      <c r="AB44" s="4"/>
    </row>
    <row r="45" ht="15.75" customHeight="1">
      <c r="A45" s="4"/>
      <c r="B45" s="4"/>
      <c r="D45" s="4"/>
      <c r="E45" s="30"/>
      <c r="F45" s="5"/>
      <c r="G45" s="19"/>
      <c r="H45" s="4"/>
      <c r="N45" s="4"/>
      <c r="O45" s="4"/>
      <c r="P45" s="4"/>
      <c r="Q45" s="4"/>
      <c r="R45" s="4"/>
      <c r="S45" s="4"/>
      <c r="T45" s="4"/>
      <c r="U45" s="4"/>
      <c r="V45" s="4"/>
      <c r="W45" s="4"/>
      <c r="X45" s="4"/>
      <c r="Y45" s="4"/>
      <c r="Z45" s="4"/>
      <c r="AA45" s="4"/>
      <c r="AB45" s="4"/>
    </row>
    <row r="46" ht="15.75" customHeight="1">
      <c r="A46" s="4"/>
      <c r="B46" s="4"/>
      <c r="D46" s="4"/>
      <c r="E46" s="30"/>
      <c r="F46" s="5"/>
      <c r="G46" s="19"/>
      <c r="H46" s="4"/>
      <c r="N46" s="4"/>
      <c r="O46" s="4"/>
      <c r="P46" s="4"/>
      <c r="Q46" s="4"/>
      <c r="R46" s="4"/>
      <c r="S46" s="4"/>
      <c r="T46" s="4"/>
      <c r="U46" s="4"/>
      <c r="V46" s="4"/>
      <c r="W46" s="4"/>
      <c r="X46" s="4"/>
      <c r="Y46" s="4"/>
      <c r="Z46" s="4"/>
      <c r="AA46" s="4"/>
      <c r="AB46" s="4"/>
    </row>
    <row r="47" ht="15.75" customHeight="1">
      <c r="A47" s="4"/>
      <c r="B47" s="4"/>
      <c r="D47" s="4"/>
      <c r="E47" s="30"/>
      <c r="F47" s="5"/>
      <c r="G47" s="19"/>
      <c r="H47" s="4"/>
      <c r="N47" s="4"/>
      <c r="O47" s="4"/>
      <c r="P47" s="4"/>
      <c r="Q47" s="4"/>
      <c r="R47" s="4"/>
      <c r="S47" s="4"/>
      <c r="T47" s="4"/>
      <c r="U47" s="4"/>
      <c r="V47" s="4"/>
      <c r="W47" s="4"/>
      <c r="X47" s="4"/>
      <c r="Y47" s="4"/>
      <c r="Z47" s="4"/>
      <c r="AA47" s="4"/>
      <c r="AB47" s="4"/>
    </row>
    <row r="48" ht="15.75" customHeight="1">
      <c r="A48" s="4"/>
      <c r="B48" s="4"/>
      <c r="D48" s="4"/>
      <c r="E48" s="30"/>
      <c r="F48" s="5"/>
      <c r="G48" s="19"/>
      <c r="H48" s="4"/>
      <c r="N48" s="4"/>
      <c r="O48" s="4"/>
      <c r="P48" s="4"/>
      <c r="Q48" s="4"/>
      <c r="R48" s="4"/>
      <c r="S48" s="4"/>
      <c r="T48" s="4"/>
      <c r="U48" s="4"/>
      <c r="V48" s="4"/>
      <c r="W48" s="4"/>
      <c r="X48" s="4"/>
      <c r="Y48" s="4"/>
      <c r="Z48" s="4"/>
      <c r="AA48" s="4"/>
      <c r="AB48" s="4"/>
    </row>
    <row r="49" ht="15.75" customHeight="1">
      <c r="A49" s="4"/>
      <c r="B49" s="4"/>
      <c r="D49" s="4"/>
      <c r="E49" s="30"/>
      <c r="F49" s="5"/>
      <c r="G49" s="19"/>
      <c r="H49" s="4"/>
      <c r="N49" s="4"/>
      <c r="O49" s="4"/>
      <c r="P49" s="4"/>
      <c r="Q49" s="4"/>
      <c r="R49" s="4"/>
      <c r="S49" s="4"/>
      <c r="T49" s="4"/>
      <c r="U49" s="4"/>
      <c r="V49" s="4"/>
      <c r="W49" s="4"/>
      <c r="X49" s="4"/>
      <c r="Y49" s="4"/>
      <c r="Z49" s="4"/>
      <c r="AA49" s="4"/>
      <c r="AB49" s="4"/>
    </row>
    <row r="50" ht="15.75" customHeight="1">
      <c r="A50" s="4"/>
      <c r="B50" s="4"/>
      <c r="D50" s="4"/>
      <c r="E50" s="30"/>
      <c r="F50" s="5"/>
      <c r="G50" s="19"/>
      <c r="H50" s="4"/>
      <c r="N50" s="4"/>
      <c r="O50" s="4"/>
      <c r="P50" s="4"/>
      <c r="Q50" s="4"/>
      <c r="R50" s="4"/>
      <c r="S50" s="4"/>
      <c r="T50" s="4"/>
      <c r="U50" s="4"/>
      <c r="V50" s="4"/>
      <c r="W50" s="4"/>
      <c r="X50" s="4"/>
      <c r="Y50" s="4"/>
      <c r="Z50" s="4"/>
      <c r="AA50" s="4"/>
      <c r="AB50" s="4"/>
    </row>
    <row r="51" ht="15.75" customHeight="1">
      <c r="A51" s="4"/>
      <c r="B51" s="4"/>
      <c r="D51" s="4"/>
      <c r="E51" s="30"/>
      <c r="F51" s="5"/>
      <c r="G51" s="19"/>
      <c r="H51" s="4"/>
      <c r="N51" s="4"/>
      <c r="O51" s="4"/>
      <c r="P51" s="4"/>
      <c r="Q51" s="4"/>
      <c r="R51" s="4"/>
      <c r="S51" s="4"/>
      <c r="T51" s="4"/>
      <c r="U51" s="4"/>
      <c r="V51" s="4"/>
      <c r="W51" s="4"/>
      <c r="X51" s="4"/>
      <c r="Y51" s="4"/>
      <c r="Z51" s="4"/>
      <c r="AA51" s="4"/>
      <c r="AB51" s="4"/>
    </row>
    <row r="52" ht="15.75" customHeight="1">
      <c r="A52" s="4"/>
      <c r="B52" s="4"/>
      <c r="D52" s="4"/>
      <c r="E52" s="30"/>
      <c r="F52" s="5"/>
      <c r="G52" s="19"/>
      <c r="H52" s="4"/>
      <c r="N52" s="4"/>
      <c r="O52" s="4"/>
      <c r="P52" s="4"/>
      <c r="Q52" s="4"/>
      <c r="R52" s="4"/>
      <c r="S52" s="4"/>
      <c r="T52" s="4"/>
      <c r="U52" s="4"/>
      <c r="V52" s="4"/>
      <c r="W52" s="4"/>
      <c r="X52" s="4"/>
      <c r="Y52" s="4"/>
      <c r="Z52" s="4"/>
      <c r="AA52" s="4"/>
      <c r="AB52" s="4"/>
    </row>
    <row r="53" ht="15.75" customHeight="1">
      <c r="A53" s="4"/>
      <c r="B53" s="4"/>
      <c r="D53" s="4"/>
      <c r="E53" s="30"/>
      <c r="F53" s="5"/>
      <c r="G53" s="19"/>
      <c r="H53" s="4"/>
      <c r="N53" s="4"/>
      <c r="O53" s="4"/>
      <c r="P53" s="4"/>
      <c r="Q53" s="4"/>
      <c r="R53" s="4"/>
      <c r="S53" s="4"/>
      <c r="T53" s="4"/>
      <c r="U53" s="4"/>
      <c r="V53" s="4"/>
      <c r="W53" s="4"/>
      <c r="X53" s="4"/>
      <c r="Y53" s="4"/>
      <c r="Z53" s="4"/>
      <c r="AA53" s="4"/>
      <c r="AB53" s="4"/>
    </row>
    <row r="54" ht="15.75" customHeight="1">
      <c r="A54" s="4"/>
      <c r="B54" s="4"/>
      <c r="D54" s="4"/>
      <c r="E54" s="30"/>
      <c r="F54" s="5"/>
      <c r="G54" s="19"/>
      <c r="H54" s="4"/>
      <c r="N54" s="4"/>
      <c r="O54" s="4"/>
      <c r="P54" s="4"/>
      <c r="Q54" s="4"/>
      <c r="R54" s="4"/>
      <c r="S54" s="4"/>
      <c r="T54" s="4"/>
      <c r="U54" s="4"/>
      <c r="V54" s="4"/>
      <c r="W54" s="4"/>
      <c r="X54" s="4"/>
      <c r="Y54" s="4"/>
      <c r="Z54" s="4"/>
      <c r="AA54" s="4"/>
      <c r="AB54" s="4"/>
    </row>
    <row r="55" ht="15.75" customHeight="1">
      <c r="A55" s="4"/>
      <c r="B55" s="4"/>
      <c r="D55" s="4"/>
      <c r="E55" s="30"/>
      <c r="F55" s="5"/>
      <c r="G55" s="19"/>
      <c r="H55" s="4"/>
      <c r="N55" s="4"/>
      <c r="O55" s="4"/>
      <c r="P55" s="4"/>
      <c r="Q55" s="4"/>
      <c r="R55" s="4"/>
      <c r="S55" s="4"/>
      <c r="T55" s="4"/>
      <c r="U55" s="4"/>
      <c r="V55" s="4"/>
      <c r="W55" s="4"/>
      <c r="X55" s="4"/>
      <c r="Y55" s="4"/>
      <c r="Z55" s="4"/>
      <c r="AA55" s="4"/>
      <c r="AB55" s="4"/>
    </row>
    <row r="56" ht="15.75" customHeight="1">
      <c r="A56" s="4"/>
      <c r="B56" s="4"/>
      <c r="D56" s="4"/>
      <c r="E56" s="30"/>
      <c r="F56" s="5"/>
      <c r="G56" s="19"/>
      <c r="H56" s="4"/>
      <c r="N56" s="4"/>
      <c r="O56" s="4"/>
      <c r="P56" s="4"/>
      <c r="Q56" s="4"/>
      <c r="R56" s="4"/>
      <c r="S56" s="4"/>
      <c r="T56" s="4"/>
      <c r="U56" s="4"/>
      <c r="V56" s="4"/>
      <c r="W56" s="4"/>
      <c r="X56" s="4"/>
      <c r="Y56" s="4"/>
      <c r="Z56" s="4"/>
      <c r="AA56" s="4"/>
      <c r="AB56" s="4"/>
    </row>
    <row r="57" ht="15.75" customHeight="1">
      <c r="A57" s="4"/>
      <c r="B57" s="4"/>
      <c r="D57" s="4"/>
      <c r="E57" s="30"/>
      <c r="F57" s="5"/>
      <c r="G57" s="19"/>
      <c r="H57" s="4"/>
      <c r="N57" s="4"/>
      <c r="O57" s="4"/>
      <c r="P57" s="4"/>
      <c r="Q57" s="4"/>
      <c r="R57" s="4"/>
      <c r="S57" s="4"/>
      <c r="T57" s="4"/>
      <c r="U57" s="4"/>
      <c r="V57" s="4"/>
      <c r="W57" s="4"/>
      <c r="X57" s="4"/>
      <c r="Y57" s="4"/>
      <c r="Z57" s="4"/>
      <c r="AA57" s="4"/>
      <c r="AB57" s="4"/>
    </row>
    <row r="58" ht="15.75" customHeight="1">
      <c r="A58" s="4"/>
      <c r="B58" s="4"/>
      <c r="D58" s="4"/>
      <c r="E58" s="30"/>
      <c r="F58" s="5"/>
      <c r="G58" s="19"/>
      <c r="H58" s="4"/>
      <c r="N58" s="4"/>
      <c r="O58" s="4"/>
      <c r="P58" s="4"/>
      <c r="Q58" s="4"/>
      <c r="R58" s="4"/>
      <c r="S58" s="4"/>
      <c r="T58" s="4"/>
      <c r="U58" s="4"/>
      <c r="V58" s="4"/>
      <c r="W58" s="4"/>
      <c r="X58" s="4"/>
      <c r="Y58" s="4"/>
      <c r="Z58" s="4"/>
      <c r="AA58" s="4"/>
      <c r="AB58" s="4"/>
    </row>
    <row r="59" ht="15.75" customHeight="1">
      <c r="A59" s="4"/>
      <c r="B59" s="4"/>
      <c r="D59" s="4"/>
      <c r="E59" s="30"/>
      <c r="F59" s="5"/>
      <c r="G59" s="19"/>
      <c r="H59" s="4"/>
      <c r="N59" s="4"/>
      <c r="O59" s="4"/>
      <c r="P59" s="4"/>
      <c r="Q59" s="4"/>
      <c r="R59" s="4"/>
      <c r="S59" s="4"/>
      <c r="T59" s="4"/>
      <c r="U59" s="4"/>
      <c r="V59" s="4"/>
      <c r="W59" s="4"/>
      <c r="X59" s="4"/>
      <c r="Y59" s="4"/>
      <c r="Z59" s="4"/>
      <c r="AA59" s="4"/>
      <c r="AB59" s="4"/>
    </row>
    <row r="60" ht="15.75" customHeight="1">
      <c r="A60" s="4"/>
      <c r="B60" s="4"/>
      <c r="D60" s="4"/>
      <c r="E60" s="30"/>
      <c r="F60" s="5"/>
      <c r="G60" s="19"/>
      <c r="H60" s="4"/>
      <c r="N60" s="4"/>
      <c r="O60" s="4"/>
      <c r="P60" s="4"/>
      <c r="Q60" s="4"/>
      <c r="R60" s="4"/>
      <c r="S60" s="4"/>
      <c r="T60" s="4"/>
      <c r="U60" s="4"/>
      <c r="V60" s="4"/>
      <c r="W60" s="4"/>
      <c r="X60" s="4"/>
      <c r="Y60" s="4"/>
      <c r="Z60" s="4"/>
      <c r="AA60" s="4"/>
      <c r="AB60" s="4"/>
    </row>
    <row r="61" ht="15.75" customHeight="1">
      <c r="A61" s="4"/>
      <c r="B61" s="4"/>
      <c r="D61" s="4"/>
      <c r="E61" s="30"/>
      <c r="F61" s="5"/>
      <c r="G61" s="19"/>
      <c r="H61" s="4"/>
      <c r="N61" s="4"/>
      <c r="O61" s="4"/>
      <c r="P61" s="4"/>
      <c r="Q61" s="4"/>
      <c r="R61" s="4"/>
      <c r="S61" s="4"/>
      <c r="T61" s="4"/>
      <c r="U61" s="4"/>
      <c r="V61" s="4"/>
      <c r="W61" s="4"/>
      <c r="X61" s="4"/>
      <c r="Y61" s="4"/>
      <c r="Z61" s="4"/>
      <c r="AA61" s="4"/>
      <c r="AB61" s="4"/>
    </row>
    <row r="62" ht="15.75" customHeight="1">
      <c r="A62" s="4"/>
      <c r="B62" s="4"/>
      <c r="D62" s="4"/>
      <c r="E62" s="30"/>
      <c r="F62" s="5"/>
      <c r="G62" s="19"/>
      <c r="H62" s="4"/>
      <c r="N62" s="4"/>
      <c r="O62" s="4"/>
      <c r="P62" s="4"/>
      <c r="Q62" s="4"/>
      <c r="R62" s="4"/>
      <c r="S62" s="4"/>
      <c r="T62" s="4"/>
      <c r="U62" s="4"/>
      <c r="V62" s="4"/>
      <c r="W62" s="4"/>
      <c r="X62" s="4"/>
      <c r="Y62" s="4"/>
      <c r="Z62" s="4"/>
      <c r="AA62" s="4"/>
      <c r="AB62" s="4"/>
    </row>
    <row r="63" ht="15.75" customHeight="1">
      <c r="A63" s="4"/>
      <c r="B63" s="4"/>
      <c r="D63" s="4"/>
      <c r="E63" s="30"/>
      <c r="F63" s="5"/>
      <c r="G63" s="19"/>
      <c r="H63" s="4"/>
      <c r="N63" s="4"/>
      <c r="O63" s="4"/>
      <c r="P63" s="4"/>
      <c r="Q63" s="4"/>
      <c r="R63" s="4"/>
      <c r="S63" s="4"/>
      <c r="T63" s="4"/>
      <c r="U63" s="4"/>
      <c r="V63" s="4"/>
      <c r="W63" s="4"/>
      <c r="X63" s="4"/>
      <c r="Y63" s="4"/>
      <c r="Z63" s="4"/>
      <c r="AA63" s="4"/>
      <c r="AB63" s="4"/>
    </row>
    <row r="64" ht="15.75" customHeight="1">
      <c r="A64" s="4"/>
      <c r="B64" s="4"/>
      <c r="D64" s="4"/>
      <c r="E64" s="30"/>
      <c r="F64" s="5"/>
      <c r="G64" s="19"/>
      <c r="H64" s="4"/>
      <c r="N64" s="4"/>
      <c r="O64" s="4"/>
      <c r="P64" s="4"/>
      <c r="Q64" s="4"/>
      <c r="R64" s="4"/>
      <c r="S64" s="4"/>
      <c r="T64" s="4"/>
      <c r="U64" s="4"/>
      <c r="V64" s="4"/>
      <c r="W64" s="4"/>
      <c r="X64" s="4"/>
      <c r="Y64" s="4"/>
      <c r="Z64" s="4"/>
      <c r="AA64" s="4"/>
      <c r="AB64" s="4"/>
    </row>
    <row r="65" ht="15.75" customHeight="1">
      <c r="A65" s="4"/>
      <c r="B65" s="4"/>
      <c r="D65" s="4"/>
      <c r="E65" s="30"/>
      <c r="F65" s="5"/>
      <c r="G65" s="19"/>
      <c r="H65" s="4"/>
      <c r="N65" s="4"/>
      <c r="O65" s="4"/>
      <c r="P65" s="4"/>
      <c r="Q65" s="4"/>
      <c r="R65" s="4"/>
      <c r="S65" s="4"/>
      <c r="T65" s="4"/>
      <c r="U65" s="4"/>
      <c r="V65" s="4"/>
      <c r="W65" s="4"/>
      <c r="X65" s="4"/>
      <c r="Y65" s="4"/>
      <c r="Z65" s="4"/>
      <c r="AA65" s="4"/>
      <c r="AB65" s="4"/>
    </row>
    <row r="66" ht="15.75" customHeight="1">
      <c r="A66" s="4"/>
      <c r="B66" s="4"/>
      <c r="D66" s="4"/>
      <c r="E66" s="30"/>
      <c r="F66" s="5"/>
      <c r="G66" s="19"/>
      <c r="H66" s="4"/>
      <c r="N66" s="4"/>
      <c r="O66" s="4"/>
      <c r="P66" s="4"/>
      <c r="Q66" s="4"/>
      <c r="R66" s="4"/>
      <c r="S66" s="4"/>
      <c r="T66" s="4"/>
      <c r="U66" s="4"/>
      <c r="V66" s="4"/>
      <c r="W66" s="4"/>
      <c r="X66" s="4"/>
      <c r="Y66" s="4"/>
      <c r="Z66" s="4"/>
      <c r="AA66" s="4"/>
      <c r="AB66" s="4"/>
    </row>
    <row r="67" ht="15.75" customHeight="1">
      <c r="A67" s="4"/>
      <c r="B67" s="4"/>
      <c r="D67" s="4"/>
      <c r="E67" s="30"/>
      <c r="F67" s="5"/>
      <c r="G67" s="19"/>
      <c r="H67" s="4"/>
      <c r="N67" s="4"/>
      <c r="O67" s="4"/>
      <c r="P67" s="4"/>
      <c r="Q67" s="4"/>
      <c r="R67" s="4"/>
      <c r="S67" s="4"/>
      <c r="T67" s="4"/>
      <c r="U67" s="4"/>
      <c r="V67" s="4"/>
      <c r="W67" s="4"/>
      <c r="X67" s="4"/>
      <c r="Y67" s="4"/>
      <c r="Z67" s="4"/>
      <c r="AA67" s="4"/>
      <c r="AB67" s="4"/>
    </row>
    <row r="68" ht="15.75" customHeight="1">
      <c r="A68" s="4"/>
      <c r="B68" s="4"/>
      <c r="D68" s="4"/>
      <c r="E68" s="30"/>
      <c r="F68" s="5"/>
      <c r="G68" s="19"/>
      <c r="H68" s="4"/>
      <c r="N68" s="4"/>
      <c r="O68" s="4"/>
      <c r="P68" s="4"/>
      <c r="Q68" s="4"/>
      <c r="R68" s="4"/>
      <c r="S68" s="4"/>
      <c r="T68" s="4"/>
      <c r="U68" s="4"/>
      <c r="V68" s="4"/>
      <c r="W68" s="4"/>
      <c r="X68" s="4"/>
      <c r="Y68" s="4"/>
      <c r="Z68" s="4"/>
      <c r="AA68" s="4"/>
      <c r="AB68" s="4"/>
    </row>
    <row r="69" ht="15.75" customHeight="1">
      <c r="A69" s="4"/>
      <c r="B69" s="4"/>
      <c r="D69" s="4"/>
      <c r="E69" s="30"/>
      <c r="F69" s="5"/>
      <c r="G69" s="19"/>
      <c r="H69" s="4"/>
      <c r="N69" s="4"/>
      <c r="O69" s="4"/>
      <c r="P69" s="4"/>
      <c r="Q69" s="4"/>
      <c r="R69" s="4"/>
      <c r="S69" s="4"/>
      <c r="T69" s="4"/>
      <c r="U69" s="4"/>
      <c r="V69" s="4"/>
      <c r="W69" s="4"/>
      <c r="X69" s="4"/>
      <c r="Y69" s="4"/>
      <c r="Z69" s="4"/>
      <c r="AA69" s="4"/>
      <c r="AB69" s="4"/>
    </row>
    <row r="70" ht="15.75" customHeight="1">
      <c r="A70" s="4"/>
      <c r="B70" s="4"/>
      <c r="D70" s="4"/>
      <c r="E70" s="30"/>
      <c r="F70" s="5"/>
      <c r="G70" s="19"/>
      <c r="H70" s="4"/>
      <c r="N70" s="4"/>
      <c r="O70" s="4"/>
      <c r="P70" s="4"/>
      <c r="Q70" s="4"/>
      <c r="R70" s="4"/>
      <c r="S70" s="4"/>
      <c r="T70" s="4"/>
      <c r="U70" s="4"/>
      <c r="V70" s="4"/>
      <c r="W70" s="4"/>
      <c r="X70" s="4"/>
      <c r="Y70" s="4"/>
      <c r="Z70" s="4"/>
      <c r="AA70" s="4"/>
      <c r="AB70" s="4"/>
    </row>
    <row r="71" ht="15.75" customHeight="1">
      <c r="A71" s="4"/>
      <c r="B71" s="4"/>
      <c r="D71" s="4"/>
      <c r="E71" s="30"/>
      <c r="F71" s="5"/>
      <c r="G71" s="19"/>
      <c r="H71" s="4"/>
      <c r="N71" s="4"/>
      <c r="O71" s="4"/>
      <c r="P71" s="4"/>
      <c r="Q71" s="4"/>
      <c r="R71" s="4"/>
      <c r="S71" s="4"/>
      <c r="T71" s="4"/>
      <c r="U71" s="4"/>
      <c r="V71" s="4"/>
      <c r="W71" s="4"/>
      <c r="X71" s="4"/>
      <c r="Y71" s="4"/>
      <c r="Z71" s="4"/>
      <c r="AA71" s="4"/>
      <c r="AB71" s="4"/>
    </row>
    <row r="72" ht="15.75" customHeight="1">
      <c r="A72" s="4"/>
      <c r="B72" s="4"/>
      <c r="D72" s="4"/>
      <c r="E72" s="30"/>
      <c r="F72" s="5"/>
      <c r="G72" s="19"/>
      <c r="H72" s="4"/>
      <c r="N72" s="4"/>
      <c r="O72" s="4"/>
      <c r="P72" s="4"/>
      <c r="Q72" s="4"/>
      <c r="R72" s="4"/>
      <c r="S72" s="4"/>
      <c r="T72" s="4"/>
      <c r="U72" s="4"/>
      <c r="V72" s="4"/>
      <c r="W72" s="4"/>
      <c r="X72" s="4"/>
      <c r="Y72" s="4"/>
      <c r="Z72" s="4"/>
      <c r="AA72" s="4"/>
      <c r="AB72" s="4"/>
    </row>
    <row r="73" ht="15.75" customHeight="1">
      <c r="A73" s="4"/>
      <c r="B73" s="4"/>
      <c r="D73" s="4"/>
      <c r="E73" s="30"/>
      <c r="F73" s="5"/>
      <c r="G73" s="19"/>
      <c r="H73" s="4"/>
      <c r="N73" s="4"/>
      <c r="O73" s="4"/>
      <c r="P73" s="4"/>
      <c r="Q73" s="4"/>
      <c r="R73" s="4"/>
      <c r="S73" s="4"/>
      <c r="T73" s="4"/>
      <c r="U73" s="4"/>
      <c r="V73" s="4"/>
      <c r="W73" s="4"/>
      <c r="X73" s="4"/>
      <c r="Y73" s="4"/>
      <c r="Z73" s="4"/>
      <c r="AA73" s="4"/>
      <c r="AB73" s="4"/>
    </row>
    <row r="74" ht="15.75" customHeight="1">
      <c r="A74" s="4"/>
      <c r="B74" s="4"/>
      <c r="D74" s="4"/>
      <c r="E74" s="30"/>
      <c r="F74" s="5"/>
      <c r="G74" s="19"/>
      <c r="H74" s="4"/>
      <c r="N74" s="4"/>
      <c r="O74" s="4"/>
      <c r="P74" s="4"/>
      <c r="Q74" s="4"/>
      <c r="R74" s="4"/>
      <c r="S74" s="4"/>
      <c r="T74" s="4"/>
      <c r="U74" s="4"/>
      <c r="V74" s="4"/>
      <c r="W74" s="4"/>
      <c r="X74" s="4"/>
      <c r="Y74" s="4"/>
      <c r="Z74" s="4"/>
      <c r="AA74" s="4"/>
      <c r="AB74" s="4"/>
    </row>
    <row r="75" ht="15.75" customHeight="1">
      <c r="A75" s="4"/>
      <c r="B75" s="4"/>
      <c r="D75" s="4"/>
      <c r="E75" s="30"/>
      <c r="F75" s="5"/>
      <c r="G75" s="19"/>
      <c r="H75" s="4"/>
      <c r="N75" s="4"/>
      <c r="O75" s="4"/>
      <c r="P75" s="4"/>
      <c r="Q75" s="4"/>
      <c r="R75" s="4"/>
      <c r="S75" s="4"/>
      <c r="T75" s="4"/>
      <c r="U75" s="4"/>
      <c r="V75" s="4"/>
      <c r="W75" s="4"/>
      <c r="X75" s="4"/>
      <c r="Y75" s="4"/>
      <c r="Z75" s="4"/>
      <c r="AA75" s="4"/>
      <c r="AB75" s="4"/>
    </row>
    <row r="76" ht="15.75" customHeight="1">
      <c r="A76" s="4"/>
      <c r="B76" s="4"/>
      <c r="D76" s="4"/>
      <c r="E76" s="30"/>
      <c r="F76" s="5"/>
      <c r="G76" s="19"/>
      <c r="H76" s="4"/>
      <c r="N76" s="4"/>
      <c r="O76" s="4"/>
      <c r="P76" s="4"/>
      <c r="Q76" s="4"/>
      <c r="R76" s="4"/>
      <c r="S76" s="4"/>
      <c r="T76" s="4"/>
      <c r="U76" s="4"/>
      <c r="V76" s="4"/>
      <c r="W76" s="4"/>
      <c r="X76" s="4"/>
      <c r="Y76" s="4"/>
      <c r="Z76" s="4"/>
      <c r="AA76" s="4"/>
      <c r="AB76" s="4"/>
    </row>
    <row r="77" ht="15.75" customHeight="1">
      <c r="A77" s="4"/>
      <c r="B77" s="4"/>
      <c r="D77" s="4"/>
      <c r="E77" s="30"/>
      <c r="F77" s="5"/>
      <c r="G77" s="19"/>
      <c r="H77" s="4"/>
      <c r="N77" s="4"/>
      <c r="O77" s="4"/>
      <c r="P77" s="4"/>
      <c r="Q77" s="4"/>
      <c r="R77" s="4"/>
      <c r="S77" s="4"/>
      <c r="T77" s="4"/>
      <c r="U77" s="4"/>
      <c r="V77" s="4"/>
      <c r="W77" s="4"/>
      <c r="X77" s="4"/>
      <c r="Y77" s="4"/>
      <c r="Z77" s="4"/>
      <c r="AA77" s="4"/>
      <c r="AB77" s="4"/>
    </row>
    <row r="78" ht="15.75" customHeight="1">
      <c r="A78" s="4"/>
      <c r="B78" s="4"/>
      <c r="D78" s="4"/>
      <c r="E78" s="30"/>
      <c r="F78" s="5"/>
      <c r="G78" s="19"/>
      <c r="H78" s="4"/>
      <c r="N78" s="4"/>
      <c r="O78" s="4"/>
      <c r="P78" s="4"/>
      <c r="Q78" s="4"/>
      <c r="R78" s="4"/>
      <c r="S78" s="4"/>
      <c r="T78" s="4"/>
      <c r="U78" s="4"/>
      <c r="V78" s="4"/>
      <c r="W78" s="4"/>
      <c r="X78" s="4"/>
      <c r="Y78" s="4"/>
      <c r="Z78" s="4"/>
      <c r="AA78" s="4"/>
      <c r="AB78" s="4"/>
    </row>
    <row r="79" ht="15.75" customHeight="1">
      <c r="A79" s="4"/>
      <c r="B79" s="4"/>
      <c r="D79" s="4"/>
      <c r="E79" s="30"/>
      <c r="F79" s="5"/>
      <c r="G79" s="19"/>
      <c r="H79" s="4"/>
      <c r="N79" s="4"/>
      <c r="O79" s="4"/>
      <c r="P79" s="4"/>
      <c r="Q79" s="4"/>
      <c r="R79" s="4"/>
      <c r="S79" s="4"/>
      <c r="T79" s="4"/>
      <c r="U79" s="4"/>
      <c r="V79" s="4"/>
      <c r="W79" s="4"/>
      <c r="X79" s="4"/>
      <c r="Y79" s="4"/>
      <c r="Z79" s="4"/>
      <c r="AA79" s="4"/>
      <c r="AB79" s="4"/>
    </row>
    <row r="80" ht="15.75" customHeight="1">
      <c r="A80" s="4"/>
      <c r="B80" s="4"/>
      <c r="D80" s="4"/>
      <c r="E80" s="30"/>
      <c r="F80" s="5"/>
      <c r="G80" s="19"/>
      <c r="H80" s="4"/>
      <c r="N80" s="4"/>
      <c r="O80" s="4"/>
      <c r="P80" s="4"/>
      <c r="Q80" s="4"/>
      <c r="R80" s="4"/>
      <c r="S80" s="4"/>
      <c r="T80" s="4"/>
      <c r="U80" s="4"/>
      <c r="V80" s="4"/>
      <c r="W80" s="4"/>
      <c r="X80" s="4"/>
      <c r="Y80" s="4"/>
      <c r="Z80" s="4"/>
      <c r="AA80" s="4"/>
      <c r="AB80" s="4"/>
    </row>
    <row r="81" ht="15.75" customHeight="1">
      <c r="A81" s="4"/>
      <c r="B81" s="4"/>
      <c r="D81" s="4"/>
      <c r="E81" s="30"/>
      <c r="F81" s="5"/>
      <c r="G81" s="19"/>
      <c r="H81" s="4"/>
      <c r="N81" s="4"/>
      <c r="O81" s="4"/>
      <c r="P81" s="4"/>
      <c r="Q81" s="4"/>
      <c r="R81" s="4"/>
      <c r="S81" s="4"/>
      <c r="T81" s="4"/>
      <c r="U81" s="4"/>
      <c r="V81" s="4"/>
      <c r="W81" s="4"/>
      <c r="X81" s="4"/>
      <c r="Y81" s="4"/>
      <c r="Z81" s="4"/>
      <c r="AA81" s="4"/>
      <c r="AB81" s="4"/>
    </row>
    <row r="82" ht="15.75" customHeight="1">
      <c r="A82" s="4"/>
      <c r="B82" s="4"/>
      <c r="D82" s="4"/>
      <c r="E82" s="30"/>
      <c r="F82" s="5"/>
      <c r="G82" s="19"/>
      <c r="H82" s="4"/>
      <c r="N82" s="4"/>
      <c r="O82" s="4"/>
      <c r="P82" s="4"/>
      <c r="Q82" s="4"/>
      <c r="R82" s="4"/>
      <c r="S82" s="4"/>
      <c r="T82" s="4"/>
      <c r="U82" s="4"/>
      <c r="V82" s="4"/>
      <c r="W82" s="4"/>
      <c r="X82" s="4"/>
      <c r="Y82" s="4"/>
      <c r="Z82" s="4"/>
      <c r="AA82" s="4"/>
      <c r="AB82" s="4"/>
    </row>
    <row r="83" ht="15.75" customHeight="1">
      <c r="A83" s="4"/>
      <c r="B83" s="4"/>
      <c r="D83" s="4"/>
      <c r="E83" s="30"/>
      <c r="F83" s="5"/>
      <c r="G83" s="19"/>
      <c r="H83" s="4"/>
      <c r="N83" s="4"/>
      <c r="O83" s="4"/>
      <c r="P83" s="4"/>
      <c r="Q83" s="4"/>
      <c r="R83" s="4"/>
      <c r="S83" s="4"/>
      <c r="T83" s="4"/>
      <c r="U83" s="4"/>
      <c r="V83" s="4"/>
      <c r="W83" s="4"/>
      <c r="X83" s="4"/>
      <c r="Y83" s="4"/>
      <c r="Z83" s="4"/>
      <c r="AA83" s="4"/>
      <c r="AB83" s="4"/>
    </row>
    <row r="84" ht="15.75" customHeight="1">
      <c r="A84" s="4"/>
      <c r="B84" s="4"/>
      <c r="D84" s="4"/>
      <c r="E84" s="30"/>
      <c r="F84" s="5"/>
      <c r="G84" s="19"/>
      <c r="H84" s="4"/>
      <c r="N84" s="4"/>
      <c r="O84" s="4"/>
      <c r="P84" s="4"/>
      <c r="Q84" s="4"/>
      <c r="R84" s="4"/>
      <c r="S84" s="4"/>
      <c r="T84" s="4"/>
      <c r="U84" s="4"/>
      <c r="V84" s="4"/>
      <c r="W84" s="4"/>
      <c r="X84" s="4"/>
      <c r="Y84" s="4"/>
      <c r="Z84" s="4"/>
      <c r="AA84" s="4"/>
      <c r="AB84" s="4"/>
    </row>
    <row r="85" ht="15.75" customHeight="1">
      <c r="A85" s="4"/>
      <c r="B85" s="4"/>
      <c r="D85" s="4"/>
      <c r="E85" s="30"/>
      <c r="F85" s="5"/>
      <c r="G85" s="19"/>
      <c r="H85" s="4"/>
      <c r="N85" s="4"/>
      <c r="O85" s="4"/>
      <c r="P85" s="4"/>
      <c r="Q85" s="4"/>
      <c r="R85" s="4"/>
      <c r="S85" s="4"/>
      <c r="T85" s="4"/>
      <c r="U85" s="4"/>
      <c r="V85" s="4"/>
      <c r="W85" s="4"/>
      <c r="X85" s="4"/>
      <c r="Y85" s="4"/>
      <c r="Z85" s="4"/>
      <c r="AA85" s="4"/>
      <c r="AB85" s="4"/>
    </row>
    <row r="86" ht="15.75" customHeight="1">
      <c r="A86" s="4"/>
      <c r="B86" s="4"/>
      <c r="D86" s="4"/>
      <c r="E86" s="30"/>
      <c r="F86" s="5"/>
      <c r="G86" s="19"/>
      <c r="H86" s="4"/>
      <c r="N86" s="4"/>
      <c r="O86" s="4"/>
      <c r="P86" s="4"/>
      <c r="Q86" s="4"/>
      <c r="R86" s="4"/>
      <c r="S86" s="4"/>
      <c r="T86" s="4"/>
      <c r="U86" s="4"/>
      <c r="V86" s="4"/>
      <c r="W86" s="4"/>
      <c r="X86" s="4"/>
      <c r="Y86" s="4"/>
      <c r="Z86" s="4"/>
      <c r="AA86" s="4"/>
      <c r="AB86" s="4"/>
    </row>
    <row r="87" ht="15.75" customHeight="1">
      <c r="A87" s="4"/>
      <c r="B87" s="4"/>
      <c r="D87" s="4"/>
      <c r="E87" s="30"/>
      <c r="F87" s="5"/>
      <c r="G87" s="19"/>
      <c r="H87" s="4"/>
      <c r="N87" s="4"/>
      <c r="O87" s="4"/>
      <c r="P87" s="4"/>
      <c r="Q87" s="4"/>
      <c r="R87" s="4"/>
      <c r="S87" s="4"/>
      <c r="T87" s="4"/>
      <c r="U87" s="4"/>
      <c r="V87" s="4"/>
      <c r="W87" s="4"/>
      <c r="X87" s="4"/>
      <c r="Y87" s="4"/>
      <c r="Z87" s="4"/>
      <c r="AA87" s="4"/>
      <c r="AB87" s="4"/>
    </row>
    <row r="88" ht="15.75" customHeight="1">
      <c r="A88" s="4"/>
      <c r="B88" s="4"/>
      <c r="D88" s="4"/>
      <c r="E88" s="30"/>
      <c r="F88" s="5"/>
      <c r="G88" s="19"/>
      <c r="H88" s="4"/>
      <c r="N88" s="4"/>
      <c r="O88" s="4"/>
      <c r="P88" s="4"/>
      <c r="Q88" s="4"/>
      <c r="R88" s="4"/>
      <c r="S88" s="4"/>
      <c r="T88" s="4"/>
      <c r="U88" s="4"/>
      <c r="V88" s="4"/>
      <c r="W88" s="4"/>
      <c r="X88" s="4"/>
      <c r="Y88" s="4"/>
      <c r="Z88" s="4"/>
      <c r="AA88" s="4"/>
      <c r="AB88" s="4"/>
    </row>
    <row r="89" ht="15.75" customHeight="1">
      <c r="A89" s="4"/>
      <c r="B89" s="4"/>
      <c r="D89" s="4"/>
      <c r="E89" s="30"/>
      <c r="F89" s="5"/>
      <c r="G89" s="19"/>
      <c r="H89" s="4"/>
      <c r="N89" s="4"/>
      <c r="O89" s="4"/>
      <c r="P89" s="4"/>
      <c r="Q89" s="4"/>
      <c r="R89" s="4"/>
      <c r="S89" s="4"/>
      <c r="T89" s="4"/>
      <c r="U89" s="4"/>
      <c r="V89" s="4"/>
      <c r="W89" s="4"/>
      <c r="X89" s="4"/>
      <c r="Y89" s="4"/>
      <c r="Z89" s="4"/>
      <c r="AA89" s="4"/>
      <c r="AB89" s="4"/>
    </row>
    <row r="90" ht="15.75" customHeight="1">
      <c r="A90" s="4"/>
      <c r="B90" s="4"/>
      <c r="D90" s="4"/>
      <c r="E90" s="30"/>
      <c r="F90" s="5"/>
      <c r="G90" s="19"/>
      <c r="H90" s="4"/>
      <c r="N90" s="4"/>
      <c r="O90" s="4"/>
      <c r="P90" s="4"/>
      <c r="Q90" s="4"/>
      <c r="R90" s="4"/>
      <c r="S90" s="4"/>
      <c r="T90" s="4"/>
      <c r="U90" s="4"/>
      <c r="V90" s="4"/>
      <c r="W90" s="4"/>
      <c r="X90" s="4"/>
      <c r="Y90" s="4"/>
      <c r="Z90" s="4"/>
      <c r="AA90" s="4"/>
      <c r="AB90" s="4"/>
    </row>
    <row r="91" ht="15.75" customHeight="1">
      <c r="A91" s="4"/>
      <c r="B91" s="4"/>
      <c r="D91" s="4"/>
      <c r="E91" s="30"/>
      <c r="F91" s="5"/>
      <c r="G91" s="19"/>
      <c r="H91" s="4"/>
      <c r="N91" s="4"/>
      <c r="O91" s="4"/>
      <c r="P91" s="4"/>
      <c r="Q91" s="4"/>
      <c r="R91" s="4"/>
      <c r="S91" s="4"/>
      <c r="T91" s="4"/>
      <c r="U91" s="4"/>
      <c r="V91" s="4"/>
      <c r="W91" s="4"/>
      <c r="X91" s="4"/>
      <c r="Y91" s="4"/>
      <c r="Z91" s="4"/>
      <c r="AA91" s="4"/>
      <c r="AB91" s="4"/>
    </row>
    <row r="92" ht="15.75" customHeight="1">
      <c r="A92" s="4"/>
      <c r="B92" s="4"/>
      <c r="D92" s="4"/>
      <c r="E92" s="30"/>
      <c r="F92" s="5"/>
      <c r="G92" s="19"/>
      <c r="H92" s="4"/>
      <c r="N92" s="4"/>
      <c r="O92" s="4"/>
      <c r="P92" s="4"/>
      <c r="Q92" s="4"/>
      <c r="R92" s="4"/>
      <c r="S92" s="4"/>
      <c r="T92" s="4"/>
      <c r="U92" s="4"/>
      <c r="V92" s="4"/>
      <c r="W92" s="4"/>
      <c r="X92" s="4"/>
      <c r="Y92" s="4"/>
      <c r="Z92" s="4"/>
      <c r="AA92" s="4"/>
      <c r="AB92" s="4"/>
    </row>
    <row r="93" ht="15.75" customHeight="1">
      <c r="A93" s="4"/>
      <c r="B93" s="4"/>
      <c r="D93" s="4"/>
      <c r="E93" s="30"/>
      <c r="F93" s="5"/>
      <c r="G93" s="19"/>
      <c r="H93" s="4"/>
      <c r="N93" s="4"/>
      <c r="O93" s="4"/>
      <c r="P93" s="4"/>
      <c r="Q93" s="4"/>
      <c r="R93" s="4"/>
      <c r="S93" s="4"/>
      <c r="T93" s="4"/>
      <c r="U93" s="4"/>
      <c r="V93" s="4"/>
      <c r="W93" s="4"/>
      <c r="X93" s="4"/>
      <c r="Y93" s="4"/>
      <c r="Z93" s="4"/>
      <c r="AA93" s="4"/>
      <c r="AB93" s="4"/>
    </row>
    <row r="94" ht="15.75" customHeight="1">
      <c r="A94" s="4"/>
      <c r="B94" s="4"/>
      <c r="D94" s="4"/>
      <c r="E94" s="30"/>
      <c r="F94" s="5"/>
      <c r="G94" s="19"/>
      <c r="H94" s="4"/>
      <c r="N94" s="4"/>
      <c r="O94" s="4"/>
      <c r="P94" s="4"/>
      <c r="Q94" s="4"/>
      <c r="R94" s="4"/>
      <c r="S94" s="4"/>
      <c r="T94" s="4"/>
      <c r="U94" s="4"/>
      <c r="V94" s="4"/>
      <c r="W94" s="4"/>
      <c r="X94" s="4"/>
      <c r="Y94" s="4"/>
      <c r="Z94" s="4"/>
      <c r="AA94" s="4"/>
      <c r="AB94" s="4"/>
    </row>
    <row r="95" ht="15.75" customHeight="1">
      <c r="A95" s="4"/>
      <c r="B95" s="4"/>
      <c r="D95" s="4"/>
      <c r="E95" s="30"/>
      <c r="F95" s="5"/>
      <c r="G95" s="19"/>
      <c r="H95" s="4"/>
      <c r="N95" s="4"/>
      <c r="O95" s="4"/>
      <c r="P95" s="4"/>
      <c r="Q95" s="4"/>
      <c r="R95" s="4"/>
      <c r="S95" s="4"/>
      <c r="T95" s="4"/>
      <c r="U95" s="4"/>
      <c r="V95" s="4"/>
      <c r="W95" s="4"/>
      <c r="X95" s="4"/>
      <c r="Y95" s="4"/>
      <c r="Z95" s="4"/>
      <c r="AA95" s="4"/>
      <c r="AB95" s="4"/>
    </row>
    <row r="96" ht="15.75" customHeight="1">
      <c r="A96" s="4"/>
      <c r="B96" s="4"/>
      <c r="D96" s="4"/>
      <c r="E96" s="30"/>
      <c r="F96" s="5"/>
      <c r="G96" s="19"/>
      <c r="H96" s="4"/>
      <c r="N96" s="4"/>
      <c r="O96" s="4"/>
      <c r="P96" s="4"/>
      <c r="Q96" s="4"/>
      <c r="R96" s="4"/>
      <c r="S96" s="4"/>
      <c r="T96" s="4"/>
      <c r="U96" s="4"/>
      <c r="V96" s="4"/>
      <c r="W96" s="4"/>
      <c r="X96" s="4"/>
      <c r="Y96" s="4"/>
      <c r="Z96" s="4"/>
      <c r="AA96" s="4"/>
      <c r="AB96" s="4"/>
    </row>
    <row r="97" ht="15.75" customHeight="1">
      <c r="A97" s="4"/>
      <c r="B97" s="4"/>
      <c r="D97" s="4"/>
      <c r="E97" s="30"/>
      <c r="F97" s="5"/>
      <c r="G97" s="19"/>
      <c r="H97" s="4"/>
      <c r="N97" s="4"/>
      <c r="O97" s="4"/>
      <c r="P97" s="4"/>
      <c r="Q97" s="4"/>
      <c r="R97" s="4"/>
      <c r="S97" s="4"/>
      <c r="T97" s="4"/>
      <c r="U97" s="4"/>
      <c r="V97" s="4"/>
      <c r="W97" s="4"/>
      <c r="X97" s="4"/>
      <c r="Y97" s="4"/>
      <c r="Z97" s="4"/>
      <c r="AA97" s="4"/>
      <c r="AB97" s="4"/>
    </row>
    <row r="98" ht="15.75" customHeight="1">
      <c r="A98" s="4"/>
      <c r="B98" s="4"/>
      <c r="D98" s="4"/>
      <c r="E98" s="30"/>
      <c r="F98" s="5"/>
      <c r="G98" s="19"/>
      <c r="H98" s="4"/>
      <c r="N98" s="4"/>
      <c r="O98" s="4"/>
      <c r="P98" s="4"/>
      <c r="Q98" s="4"/>
      <c r="R98" s="4"/>
      <c r="S98" s="4"/>
      <c r="T98" s="4"/>
      <c r="U98" s="4"/>
      <c r="V98" s="4"/>
      <c r="W98" s="4"/>
      <c r="X98" s="4"/>
      <c r="Y98" s="4"/>
      <c r="Z98" s="4"/>
      <c r="AA98" s="4"/>
      <c r="AB98" s="4"/>
    </row>
    <row r="99" ht="15.75" customHeight="1">
      <c r="A99" s="4"/>
      <c r="B99" s="4"/>
      <c r="D99" s="4"/>
      <c r="E99" s="30"/>
      <c r="F99" s="5"/>
      <c r="G99" s="19"/>
      <c r="H99" s="4"/>
      <c r="N99" s="4"/>
      <c r="O99" s="4"/>
      <c r="P99" s="4"/>
      <c r="Q99" s="4"/>
      <c r="R99" s="4"/>
      <c r="S99" s="4"/>
      <c r="T99" s="4"/>
      <c r="U99" s="4"/>
      <c r="V99" s="4"/>
      <c r="W99" s="4"/>
      <c r="X99" s="4"/>
      <c r="Y99" s="4"/>
      <c r="Z99" s="4"/>
      <c r="AA99" s="4"/>
      <c r="AB99" s="4"/>
    </row>
    <row r="100" ht="15.75" customHeight="1">
      <c r="A100" s="4"/>
      <c r="B100" s="4"/>
      <c r="D100" s="4"/>
      <c r="E100" s="30"/>
      <c r="F100" s="5"/>
      <c r="G100" s="19"/>
      <c r="H100" s="4"/>
      <c r="N100" s="4"/>
      <c r="O100" s="4"/>
      <c r="P100" s="4"/>
      <c r="Q100" s="4"/>
      <c r="R100" s="4"/>
      <c r="S100" s="4"/>
      <c r="T100" s="4"/>
      <c r="U100" s="4"/>
      <c r="V100" s="4"/>
      <c r="W100" s="4"/>
      <c r="X100" s="4"/>
      <c r="Y100" s="4"/>
      <c r="Z100" s="4"/>
      <c r="AA100" s="4"/>
      <c r="AB100" s="4"/>
    </row>
    <row r="101" ht="15.75" customHeight="1">
      <c r="A101" s="4"/>
      <c r="B101" s="4"/>
      <c r="D101" s="4"/>
      <c r="E101" s="30"/>
      <c r="F101" s="5"/>
      <c r="G101" s="19"/>
      <c r="H101" s="4"/>
      <c r="N101" s="4"/>
      <c r="O101" s="4"/>
      <c r="P101" s="4"/>
      <c r="Q101" s="4"/>
      <c r="R101" s="4"/>
      <c r="S101" s="4"/>
      <c r="T101" s="4"/>
      <c r="U101" s="4"/>
      <c r="V101" s="4"/>
      <c r="W101" s="4"/>
      <c r="X101" s="4"/>
      <c r="Y101" s="4"/>
      <c r="Z101" s="4"/>
      <c r="AA101" s="4"/>
      <c r="AB101" s="4"/>
    </row>
    <row r="102" ht="15.75" customHeight="1">
      <c r="A102" s="4"/>
      <c r="B102" s="4"/>
      <c r="D102" s="4"/>
      <c r="E102" s="30"/>
      <c r="F102" s="5"/>
      <c r="G102" s="19"/>
      <c r="H102" s="4"/>
      <c r="N102" s="4"/>
      <c r="O102" s="4"/>
      <c r="P102" s="4"/>
      <c r="Q102" s="4"/>
      <c r="R102" s="4"/>
      <c r="S102" s="4"/>
      <c r="T102" s="4"/>
      <c r="U102" s="4"/>
      <c r="V102" s="4"/>
      <c r="W102" s="4"/>
      <c r="X102" s="4"/>
      <c r="Y102" s="4"/>
      <c r="Z102" s="4"/>
      <c r="AA102" s="4"/>
      <c r="AB102" s="4"/>
    </row>
    <row r="103" ht="15.75" customHeight="1">
      <c r="A103" s="4"/>
      <c r="B103" s="4"/>
      <c r="D103" s="4"/>
      <c r="E103" s="30"/>
      <c r="F103" s="5"/>
      <c r="G103" s="19"/>
      <c r="H103" s="4"/>
      <c r="N103" s="4"/>
      <c r="O103" s="4"/>
      <c r="P103" s="4"/>
      <c r="Q103" s="4"/>
      <c r="R103" s="4"/>
      <c r="S103" s="4"/>
      <c r="T103" s="4"/>
      <c r="U103" s="4"/>
      <c r="V103" s="4"/>
      <c r="W103" s="4"/>
      <c r="X103" s="4"/>
      <c r="Y103" s="4"/>
      <c r="Z103" s="4"/>
      <c r="AA103" s="4"/>
      <c r="AB103" s="4"/>
    </row>
    <row r="104" ht="15.75" customHeight="1">
      <c r="A104" s="4"/>
      <c r="B104" s="4"/>
      <c r="D104" s="4"/>
      <c r="E104" s="30"/>
      <c r="F104" s="5"/>
      <c r="G104" s="19"/>
      <c r="H104" s="4"/>
      <c r="N104" s="4"/>
      <c r="O104" s="4"/>
      <c r="P104" s="4"/>
      <c r="Q104" s="4"/>
      <c r="R104" s="4"/>
      <c r="S104" s="4"/>
      <c r="T104" s="4"/>
      <c r="U104" s="4"/>
      <c r="V104" s="4"/>
      <c r="W104" s="4"/>
      <c r="X104" s="4"/>
      <c r="Y104" s="4"/>
      <c r="Z104" s="4"/>
      <c r="AA104" s="4"/>
      <c r="AB104" s="4"/>
    </row>
    <row r="105" ht="15.75" customHeight="1">
      <c r="A105" s="4"/>
      <c r="B105" s="4"/>
      <c r="D105" s="4"/>
      <c r="E105" s="30"/>
      <c r="F105" s="5"/>
      <c r="G105" s="19"/>
      <c r="H105" s="4"/>
      <c r="N105" s="4"/>
      <c r="O105" s="4"/>
      <c r="P105" s="4"/>
      <c r="Q105" s="4"/>
      <c r="R105" s="4"/>
      <c r="S105" s="4"/>
      <c r="T105" s="4"/>
      <c r="U105" s="4"/>
      <c r="V105" s="4"/>
      <c r="W105" s="4"/>
      <c r="X105" s="4"/>
      <c r="Y105" s="4"/>
      <c r="Z105" s="4"/>
      <c r="AA105" s="4"/>
      <c r="AB105" s="4"/>
    </row>
    <row r="106" ht="15.75" customHeight="1">
      <c r="A106" s="4"/>
      <c r="B106" s="4"/>
      <c r="D106" s="4"/>
      <c r="E106" s="30"/>
      <c r="F106" s="5"/>
      <c r="G106" s="19"/>
      <c r="H106" s="4"/>
      <c r="N106" s="4"/>
      <c r="O106" s="4"/>
      <c r="P106" s="4"/>
      <c r="Q106" s="4"/>
      <c r="R106" s="4"/>
      <c r="S106" s="4"/>
      <c r="T106" s="4"/>
      <c r="U106" s="4"/>
      <c r="V106" s="4"/>
      <c r="W106" s="4"/>
      <c r="X106" s="4"/>
      <c r="Y106" s="4"/>
      <c r="Z106" s="4"/>
      <c r="AA106" s="4"/>
      <c r="AB106" s="4"/>
    </row>
    <row r="107" ht="15.75" customHeight="1">
      <c r="A107" s="4"/>
      <c r="B107" s="4"/>
      <c r="D107" s="4"/>
      <c r="E107" s="30"/>
      <c r="F107" s="5"/>
      <c r="G107" s="19"/>
      <c r="H107" s="4"/>
      <c r="N107" s="4"/>
      <c r="O107" s="4"/>
      <c r="P107" s="4"/>
      <c r="Q107" s="4"/>
      <c r="R107" s="4"/>
      <c r="S107" s="4"/>
      <c r="T107" s="4"/>
      <c r="U107" s="4"/>
      <c r="V107" s="4"/>
      <c r="W107" s="4"/>
      <c r="X107" s="4"/>
      <c r="Y107" s="4"/>
      <c r="Z107" s="4"/>
      <c r="AA107" s="4"/>
      <c r="AB107" s="4"/>
    </row>
    <row r="108" ht="15.75" customHeight="1">
      <c r="A108" s="4"/>
      <c r="B108" s="4"/>
      <c r="D108" s="4"/>
      <c r="E108" s="30"/>
      <c r="F108" s="5"/>
      <c r="G108" s="19"/>
      <c r="H108" s="4"/>
      <c r="N108" s="4"/>
      <c r="O108" s="4"/>
      <c r="P108" s="4"/>
      <c r="Q108" s="4"/>
      <c r="R108" s="4"/>
      <c r="S108" s="4"/>
      <c r="T108" s="4"/>
      <c r="U108" s="4"/>
      <c r="V108" s="4"/>
      <c r="W108" s="4"/>
      <c r="X108" s="4"/>
      <c r="Y108" s="4"/>
      <c r="Z108" s="4"/>
      <c r="AA108" s="4"/>
      <c r="AB108" s="4"/>
    </row>
    <row r="109" ht="15.75" customHeight="1">
      <c r="A109" s="4"/>
      <c r="B109" s="4"/>
      <c r="D109" s="4"/>
      <c r="E109" s="30"/>
      <c r="F109" s="5"/>
      <c r="G109" s="19"/>
      <c r="H109" s="4"/>
      <c r="N109" s="4"/>
      <c r="O109" s="4"/>
      <c r="P109" s="4"/>
      <c r="Q109" s="4"/>
      <c r="R109" s="4"/>
      <c r="S109" s="4"/>
      <c r="T109" s="4"/>
      <c r="U109" s="4"/>
      <c r="V109" s="4"/>
      <c r="W109" s="4"/>
      <c r="X109" s="4"/>
      <c r="Y109" s="4"/>
      <c r="Z109" s="4"/>
      <c r="AA109" s="4"/>
      <c r="AB109" s="4"/>
    </row>
    <row r="110" ht="15.75" customHeight="1">
      <c r="A110" s="4"/>
      <c r="B110" s="4"/>
      <c r="D110" s="4"/>
      <c r="E110" s="30"/>
      <c r="F110" s="5"/>
      <c r="G110" s="19"/>
      <c r="H110" s="4"/>
      <c r="N110" s="4"/>
      <c r="O110" s="4"/>
      <c r="P110" s="4"/>
      <c r="Q110" s="4"/>
      <c r="R110" s="4"/>
      <c r="S110" s="4"/>
      <c r="T110" s="4"/>
      <c r="U110" s="4"/>
      <c r="V110" s="4"/>
      <c r="W110" s="4"/>
      <c r="X110" s="4"/>
      <c r="Y110" s="4"/>
      <c r="Z110" s="4"/>
      <c r="AA110" s="4"/>
      <c r="AB110" s="4"/>
    </row>
    <row r="111" ht="15.75" customHeight="1">
      <c r="A111" s="4"/>
      <c r="B111" s="4"/>
      <c r="D111" s="4"/>
      <c r="E111" s="30"/>
      <c r="F111" s="5"/>
      <c r="G111" s="19"/>
      <c r="H111" s="4"/>
      <c r="N111" s="4"/>
      <c r="O111" s="4"/>
      <c r="P111" s="4"/>
      <c r="Q111" s="4"/>
      <c r="R111" s="4"/>
      <c r="S111" s="4"/>
      <c r="T111" s="4"/>
      <c r="U111" s="4"/>
      <c r="V111" s="4"/>
      <c r="W111" s="4"/>
      <c r="X111" s="4"/>
      <c r="Y111" s="4"/>
      <c r="Z111" s="4"/>
      <c r="AA111" s="4"/>
      <c r="AB111" s="4"/>
    </row>
    <row r="112" ht="15.75" customHeight="1">
      <c r="A112" s="4"/>
      <c r="B112" s="4"/>
      <c r="D112" s="4"/>
      <c r="E112" s="30"/>
      <c r="F112" s="5"/>
      <c r="G112" s="19"/>
      <c r="H112" s="4"/>
      <c r="N112" s="4"/>
      <c r="O112" s="4"/>
      <c r="P112" s="4"/>
      <c r="Q112" s="4"/>
      <c r="R112" s="4"/>
      <c r="S112" s="4"/>
      <c r="T112" s="4"/>
      <c r="U112" s="4"/>
      <c r="V112" s="4"/>
      <c r="W112" s="4"/>
      <c r="X112" s="4"/>
      <c r="Y112" s="4"/>
      <c r="Z112" s="4"/>
      <c r="AA112" s="4"/>
      <c r="AB112" s="4"/>
    </row>
    <row r="113" ht="15.75" customHeight="1">
      <c r="A113" s="4"/>
      <c r="B113" s="4"/>
      <c r="D113" s="4"/>
      <c r="E113" s="30"/>
      <c r="F113" s="5"/>
      <c r="G113" s="19"/>
      <c r="H113" s="4"/>
      <c r="N113" s="4"/>
      <c r="O113" s="4"/>
      <c r="P113" s="4"/>
      <c r="Q113" s="4"/>
      <c r="R113" s="4"/>
      <c r="S113" s="4"/>
      <c r="T113" s="4"/>
      <c r="U113" s="4"/>
      <c r="V113" s="4"/>
      <c r="W113" s="4"/>
      <c r="X113" s="4"/>
      <c r="Y113" s="4"/>
      <c r="Z113" s="4"/>
      <c r="AA113" s="4"/>
      <c r="AB113" s="4"/>
    </row>
    <row r="114" ht="15.75" customHeight="1">
      <c r="A114" s="4"/>
      <c r="B114" s="4"/>
      <c r="D114" s="4"/>
      <c r="E114" s="30"/>
      <c r="F114" s="5"/>
      <c r="G114" s="19"/>
      <c r="H114" s="4"/>
      <c r="N114" s="4"/>
      <c r="O114" s="4"/>
      <c r="P114" s="4"/>
      <c r="Q114" s="4"/>
      <c r="R114" s="4"/>
      <c r="S114" s="4"/>
      <c r="T114" s="4"/>
      <c r="U114" s="4"/>
      <c r="V114" s="4"/>
      <c r="W114" s="4"/>
      <c r="X114" s="4"/>
      <c r="Y114" s="4"/>
      <c r="Z114" s="4"/>
      <c r="AA114" s="4"/>
      <c r="AB114" s="4"/>
    </row>
    <row r="115" ht="15.75" customHeight="1">
      <c r="A115" s="4"/>
      <c r="B115" s="4"/>
      <c r="D115" s="4"/>
      <c r="E115" s="30"/>
      <c r="F115" s="5"/>
      <c r="G115" s="19"/>
      <c r="H115" s="4"/>
      <c r="N115" s="4"/>
      <c r="O115" s="4"/>
      <c r="P115" s="4"/>
      <c r="Q115" s="4"/>
      <c r="R115" s="4"/>
      <c r="S115" s="4"/>
      <c r="T115" s="4"/>
      <c r="U115" s="4"/>
      <c r="V115" s="4"/>
      <c r="W115" s="4"/>
      <c r="X115" s="4"/>
      <c r="Y115" s="4"/>
      <c r="Z115" s="4"/>
      <c r="AA115" s="4"/>
      <c r="AB115" s="4"/>
    </row>
    <row r="116" ht="15.75" customHeight="1">
      <c r="A116" s="4"/>
      <c r="B116" s="4"/>
      <c r="D116" s="4"/>
      <c r="E116" s="30"/>
      <c r="F116" s="5"/>
      <c r="G116" s="19"/>
      <c r="H116" s="4"/>
      <c r="N116" s="4"/>
      <c r="O116" s="4"/>
      <c r="P116" s="4"/>
      <c r="Q116" s="4"/>
      <c r="R116" s="4"/>
      <c r="S116" s="4"/>
      <c r="T116" s="4"/>
      <c r="U116" s="4"/>
      <c r="V116" s="4"/>
      <c r="W116" s="4"/>
      <c r="X116" s="4"/>
      <c r="Y116" s="4"/>
      <c r="Z116" s="4"/>
      <c r="AA116" s="4"/>
      <c r="AB116" s="4"/>
    </row>
    <row r="117" ht="15.75" customHeight="1">
      <c r="A117" s="4"/>
      <c r="B117" s="4"/>
      <c r="D117" s="4"/>
      <c r="E117" s="30"/>
      <c r="F117" s="5"/>
      <c r="G117" s="19"/>
      <c r="H117" s="4"/>
      <c r="N117" s="4"/>
      <c r="O117" s="4"/>
      <c r="P117" s="4"/>
      <c r="Q117" s="4"/>
      <c r="R117" s="4"/>
      <c r="S117" s="4"/>
      <c r="T117" s="4"/>
      <c r="U117" s="4"/>
      <c r="V117" s="4"/>
      <c r="W117" s="4"/>
      <c r="X117" s="4"/>
      <c r="Y117" s="4"/>
      <c r="Z117" s="4"/>
      <c r="AA117" s="4"/>
      <c r="AB117" s="4"/>
    </row>
    <row r="118" ht="15.75" customHeight="1">
      <c r="A118" s="4"/>
      <c r="B118" s="4"/>
      <c r="D118" s="4"/>
      <c r="E118" s="30"/>
      <c r="F118" s="5"/>
      <c r="G118" s="19"/>
      <c r="H118" s="4"/>
      <c r="N118" s="4"/>
      <c r="O118" s="4"/>
      <c r="P118" s="4"/>
      <c r="Q118" s="4"/>
      <c r="R118" s="4"/>
      <c r="S118" s="4"/>
      <c r="T118" s="4"/>
      <c r="U118" s="4"/>
      <c r="V118" s="4"/>
      <c r="W118" s="4"/>
      <c r="X118" s="4"/>
      <c r="Y118" s="4"/>
      <c r="Z118" s="4"/>
      <c r="AA118" s="4"/>
      <c r="AB118" s="4"/>
    </row>
    <row r="119" ht="15.75" customHeight="1">
      <c r="A119" s="4"/>
      <c r="B119" s="4"/>
      <c r="D119" s="4"/>
      <c r="E119" s="30"/>
      <c r="F119" s="5"/>
      <c r="G119" s="19"/>
      <c r="H119" s="4"/>
      <c r="N119" s="4"/>
      <c r="O119" s="4"/>
      <c r="P119" s="4"/>
      <c r="Q119" s="4"/>
      <c r="R119" s="4"/>
      <c r="S119" s="4"/>
      <c r="T119" s="4"/>
      <c r="U119" s="4"/>
      <c r="V119" s="4"/>
      <c r="W119" s="4"/>
      <c r="X119" s="4"/>
      <c r="Y119" s="4"/>
      <c r="Z119" s="4"/>
      <c r="AA119" s="4"/>
      <c r="AB119" s="4"/>
    </row>
    <row r="120" ht="15.75" customHeight="1">
      <c r="A120" s="4"/>
      <c r="B120" s="4"/>
      <c r="D120" s="4"/>
      <c r="E120" s="30"/>
      <c r="F120" s="5"/>
      <c r="G120" s="19"/>
      <c r="H120" s="4"/>
      <c r="N120" s="4"/>
      <c r="O120" s="4"/>
      <c r="P120" s="4"/>
      <c r="Q120" s="4"/>
      <c r="R120" s="4"/>
      <c r="S120" s="4"/>
      <c r="T120" s="4"/>
      <c r="U120" s="4"/>
      <c r="V120" s="4"/>
      <c r="W120" s="4"/>
      <c r="X120" s="4"/>
      <c r="Y120" s="4"/>
      <c r="Z120" s="4"/>
      <c r="AA120" s="4"/>
      <c r="AB120" s="4"/>
    </row>
    <row r="121" ht="15.75" customHeight="1">
      <c r="A121" s="4"/>
      <c r="B121" s="4"/>
      <c r="D121" s="4"/>
      <c r="E121" s="30"/>
      <c r="F121" s="5"/>
      <c r="G121" s="19"/>
      <c r="H121" s="4"/>
      <c r="N121" s="4"/>
      <c r="O121" s="4"/>
      <c r="P121" s="4"/>
      <c r="Q121" s="4"/>
      <c r="R121" s="4"/>
      <c r="S121" s="4"/>
      <c r="T121" s="4"/>
      <c r="U121" s="4"/>
      <c r="V121" s="4"/>
      <c r="W121" s="4"/>
      <c r="X121" s="4"/>
      <c r="Y121" s="4"/>
      <c r="Z121" s="4"/>
      <c r="AA121" s="4"/>
      <c r="AB121" s="4"/>
    </row>
    <row r="122" ht="15.75" customHeight="1">
      <c r="A122" s="4"/>
      <c r="B122" s="4"/>
      <c r="D122" s="4"/>
      <c r="E122" s="30"/>
      <c r="F122" s="5"/>
      <c r="G122" s="19"/>
      <c r="H122" s="4"/>
      <c r="N122" s="4"/>
      <c r="O122" s="4"/>
      <c r="P122" s="4"/>
      <c r="Q122" s="4"/>
      <c r="R122" s="4"/>
      <c r="S122" s="4"/>
      <c r="T122" s="4"/>
      <c r="U122" s="4"/>
      <c r="V122" s="4"/>
      <c r="W122" s="4"/>
      <c r="X122" s="4"/>
      <c r="Y122" s="4"/>
      <c r="Z122" s="4"/>
      <c r="AA122" s="4"/>
      <c r="AB122" s="4"/>
    </row>
    <row r="123" ht="15.75" customHeight="1">
      <c r="A123" s="4"/>
      <c r="B123" s="4"/>
      <c r="D123" s="4"/>
      <c r="E123" s="30"/>
      <c r="F123" s="5"/>
      <c r="G123" s="19"/>
      <c r="H123" s="4"/>
      <c r="N123" s="4"/>
      <c r="O123" s="4"/>
      <c r="P123" s="4"/>
      <c r="Q123" s="4"/>
      <c r="R123" s="4"/>
      <c r="S123" s="4"/>
      <c r="T123" s="4"/>
      <c r="U123" s="4"/>
      <c r="V123" s="4"/>
      <c r="W123" s="4"/>
      <c r="X123" s="4"/>
      <c r="Y123" s="4"/>
      <c r="Z123" s="4"/>
      <c r="AA123" s="4"/>
      <c r="AB123" s="4"/>
    </row>
    <row r="124" ht="15.75" customHeight="1">
      <c r="A124" s="4"/>
      <c r="B124" s="4"/>
      <c r="D124" s="4"/>
      <c r="E124" s="30"/>
      <c r="F124" s="5"/>
      <c r="G124" s="19"/>
      <c r="H124" s="4"/>
      <c r="N124" s="4"/>
      <c r="O124" s="4"/>
      <c r="P124" s="4"/>
      <c r="Q124" s="4"/>
      <c r="R124" s="4"/>
      <c r="S124" s="4"/>
      <c r="T124" s="4"/>
      <c r="U124" s="4"/>
      <c r="V124" s="4"/>
      <c r="W124" s="4"/>
      <c r="X124" s="4"/>
      <c r="Y124" s="4"/>
      <c r="Z124" s="4"/>
      <c r="AA124" s="4"/>
      <c r="AB124" s="4"/>
    </row>
    <row r="125" ht="15.75" customHeight="1">
      <c r="A125" s="4"/>
      <c r="B125" s="4"/>
      <c r="D125" s="4"/>
      <c r="E125" s="30"/>
      <c r="F125" s="5"/>
      <c r="G125" s="19"/>
      <c r="H125" s="4"/>
      <c r="N125" s="4"/>
      <c r="O125" s="4"/>
      <c r="P125" s="4"/>
      <c r="Q125" s="4"/>
      <c r="R125" s="4"/>
      <c r="S125" s="4"/>
      <c r="T125" s="4"/>
      <c r="U125" s="4"/>
      <c r="V125" s="4"/>
      <c r="W125" s="4"/>
      <c r="X125" s="4"/>
      <c r="Y125" s="4"/>
      <c r="Z125" s="4"/>
      <c r="AA125" s="4"/>
      <c r="AB125" s="4"/>
    </row>
    <row r="126" ht="15.75" customHeight="1">
      <c r="A126" s="4"/>
      <c r="B126" s="4"/>
      <c r="D126" s="4"/>
      <c r="E126" s="30"/>
      <c r="F126" s="5"/>
      <c r="G126" s="19"/>
      <c r="H126" s="4"/>
      <c r="N126" s="4"/>
      <c r="O126" s="4"/>
      <c r="P126" s="4"/>
      <c r="Q126" s="4"/>
      <c r="R126" s="4"/>
      <c r="S126" s="4"/>
      <c r="T126" s="4"/>
      <c r="U126" s="4"/>
      <c r="V126" s="4"/>
      <c r="W126" s="4"/>
      <c r="X126" s="4"/>
      <c r="Y126" s="4"/>
      <c r="Z126" s="4"/>
      <c r="AA126" s="4"/>
      <c r="AB126" s="4"/>
    </row>
    <row r="127" ht="15.75" customHeight="1">
      <c r="A127" s="4"/>
      <c r="B127" s="4"/>
      <c r="D127" s="4"/>
      <c r="E127" s="30"/>
      <c r="F127" s="5"/>
      <c r="G127" s="19"/>
      <c r="H127" s="4"/>
      <c r="N127" s="4"/>
      <c r="O127" s="4"/>
      <c r="P127" s="4"/>
      <c r="Q127" s="4"/>
      <c r="R127" s="4"/>
      <c r="S127" s="4"/>
      <c r="T127" s="4"/>
      <c r="U127" s="4"/>
      <c r="V127" s="4"/>
      <c r="W127" s="4"/>
      <c r="X127" s="4"/>
      <c r="Y127" s="4"/>
      <c r="Z127" s="4"/>
      <c r="AA127" s="4"/>
      <c r="AB127" s="4"/>
    </row>
    <row r="128" ht="15.75" customHeight="1">
      <c r="A128" s="4"/>
      <c r="B128" s="4"/>
      <c r="D128" s="4"/>
      <c r="E128" s="30"/>
      <c r="F128" s="5"/>
      <c r="G128" s="19"/>
      <c r="H128" s="4"/>
      <c r="N128" s="4"/>
      <c r="O128" s="4"/>
      <c r="P128" s="4"/>
      <c r="Q128" s="4"/>
      <c r="R128" s="4"/>
      <c r="S128" s="4"/>
      <c r="T128" s="4"/>
      <c r="U128" s="4"/>
      <c r="V128" s="4"/>
      <c r="W128" s="4"/>
      <c r="X128" s="4"/>
      <c r="Y128" s="4"/>
      <c r="Z128" s="4"/>
      <c r="AA128" s="4"/>
      <c r="AB128" s="4"/>
    </row>
    <row r="129" ht="15.75" customHeight="1">
      <c r="A129" s="4"/>
      <c r="B129" s="4"/>
      <c r="D129" s="4"/>
      <c r="E129" s="30"/>
      <c r="F129" s="5"/>
      <c r="G129" s="19"/>
      <c r="H129" s="4"/>
      <c r="N129" s="4"/>
      <c r="O129" s="4"/>
      <c r="P129" s="4"/>
      <c r="Q129" s="4"/>
      <c r="R129" s="4"/>
      <c r="S129" s="4"/>
      <c r="T129" s="4"/>
      <c r="U129" s="4"/>
      <c r="V129" s="4"/>
      <c r="W129" s="4"/>
      <c r="X129" s="4"/>
      <c r="Y129" s="4"/>
      <c r="Z129" s="4"/>
      <c r="AA129" s="4"/>
      <c r="AB129" s="4"/>
    </row>
    <row r="130" ht="15.75" customHeight="1">
      <c r="A130" s="4"/>
      <c r="B130" s="4"/>
      <c r="D130" s="4"/>
      <c r="E130" s="30"/>
      <c r="F130" s="5"/>
      <c r="G130" s="19"/>
      <c r="H130" s="4"/>
      <c r="N130" s="4"/>
      <c r="O130" s="4"/>
      <c r="P130" s="4"/>
      <c r="Q130" s="4"/>
      <c r="R130" s="4"/>
      <c r="S130" s="4"/>
      <c r="T130" s="4"/>
      <c r="U130" s="4"/>
      <c r="V130" s="4"/>
      <c r="W130" s="4"/>
      <c r="X130" s="4"/>
      <c r="Y130" s="4"/>
      <c r="Z130" s="4"/>
      <c r="AA130" s="4"/>
      <c r="AB130" s="4"/>
    </row>
    <row r="131" ht="15.75" customHeight="1">
      <c r="A131" s="4"/>
      <c r="B131" s="4"/>
      <c r="D131" s="4"/>
      <c r="E131" s="30"/>
      <c r="F131" s="5"/>
      <c r="G131" s="19"/>
      <c r="H131" s="4"/>
      <c r="N131" s="4"/>
      <c r="O131" s="4"/>
      <c r="P131" s="4"/>
      <c r="Q131" s="4"/>
      <c r="R131" s="4"/>
      <c r="S131" s="4"/>
      <c r="T131" s="4"/>
      <c r="U131" s="4"/>
      <c r="V131" s="4"/>
      <c r="W131" s="4"/>
      <c r="X131" s="4"/>
      <c r="Y131" s="4"/>
      <c r="Z131" s="4"/>
      <c r="AA131" s="4"/>
      <c r="AB131" s="4"/>
    </row>
    <row r="132" ht="15.75" customHeight="1">
      <c r="A132" s="4"/>
      <c r="B132" s="4"/>
      <c r="D132" s="4"/>
      <c r="E132" s="30"/>
      <c r="F132" s="5"/>
      <c r="G132" s="19"/>
      <c r="H132" s="4"/>
      <c r="N132" s="4"/>
      <c r="O132" s="4"/>
      <c r="P132" s="4"/>
      <c r="Q132" s="4"/>
      <c r="R132" s="4"/>
      <c r="S132" s="4"/>
      <c r="T132" s="4"/>
      <c r="U132" s="4"/>
      <c r="V132" s="4"/>
      <c r="W132" s="4"/>
      <c r="X132" s="4"/>
      <c r="Y132" s="4"/>
      <c r="Z132" s="4"/>
      <c r="AA132" s="4"/>
      <c r="AB132" s="4"/>
    </row>
    <row r="133" ht="15.75" customHeight="1">
      <c r="A133" s="4"/>
      <c r="B133" s="4"/>
      <c r="D133" s="4"/>
      <c r="E133" s="30"/>
      <c r="F133" s="5"/>
      <c r="G133" s="19"/>
      <c r="H133" s="4"/>
      <c r="N133" s="4"/>
      <c r="O133" s="4"/>
      <c r="P133" s="4"/>
      <c r="Q133" s="4"/>
      <c r="R133" s="4"/>
      <c r="S133" s="4"/>
      <c r="T133" s="4"/>
      <c r="U133" s="4"/>
      <c r="V133" s="4"/>
      <c r="W133" s="4"/>
      <c r="X133" s="4"/>
      <c r="Y133" s="4"/>
      <c r="Z133" s="4"/>
      <c r="AA133" s="4"/>
      <c r="AB133" s="4"/>
    </row>
    <row r="134" ht="15.75" customHeight="1">
      <c r="A134" s="4"/>
      <c r="B134" s="4"/>
      <c r="D134" s="4"/>
      <c r="E134" s="30"/>
      <c r="F134" s="5"/>
      <c r="G134" s="19"/>
      <c r="H134" s="4"/>
      <c r="N134" s="4"/>
      <c r="O134" s="4"/>
      <c r="P134" s="4"/>
      <c r="Q134" s="4"/>
      <c r="R134" s="4"/>
      <c r="S134" s="4"/>
      <c r="T134" s="4"/>
      <c r="U134" s="4"/>
      <c r="V134" s="4"/>
      <c r="W134" s="4"/>
      <c r="X134" s="4"/>
      <c r="Y134" s="4"/>
      <c r="Z134" s="4"/>
      <c r="AA134" s="4"/>
      <c r="AB134" s="4"/>
    </row>
    <row r="135" ht="15.75" customHeight="1">
      <c r="A135" s="4"/>
      <c r="B135" s="4"/>
      <c r="D135" s="4"/>
      <c r="E135" s="30"/>
      <c r="F135" s="5"/>
      <c r="G135" s="19"/>
      <c r="H135" s="4"/>
      <c r="N135" s="4"/>
      <c r="O135" s="4"/>
      <c r="P135" s="4"/>
      <c r="Q135" s="4"/>
      <c r="R135" s="4"/>
      <c r="S135" s="4"/>
      <c r="T135" s="4"/>
      <c r="U135" s="4"/>
      <c r="V135" s="4"/>
      <c r="W135" s="4"/>
      <c r="X135" s="4"/>
      <c r="Y135" s="4"/>
      <c r="Z135" s="4"/>
      <c r="AA135" s="4"/>
      <c r="AB135" s="4"/>
    </row>
    <row r="136" ht="15.75" customHeight="1">
      <c r="A136" s="4"/>
      <c r="B136" s="4"/>
      <c r="D136" s="4"/>
      <c r="E136" s="30"/>
      <c r="F136" s="5"/>
      <c r="G136" s="19"/>
      <c r="H136" s="4"/>
      <c r="N136" s="4"/>
      <c r="O136" s="4"/>
      <c r="P136" s="4"/>
      <c r="Q136" s="4"/>
      <c r="R136" s="4"/>
      <c r="S136" s="4"/>
      <c r="T136" s="4"/>
      <c r="U136" s="4"/>
      <c r="V136" s="4"/>
      <c r="W136" s="4"/>
      <c r="X136" s="4"/>
      <c r="Y136" s="4"/>
      <c r="Z136" s="4"/>
      <c r="AA136" s="4"/>
      <c r="AB136" s="4"/>
    </row>
    <row r="137" ht="15.75" customHeight="1">
      <c r="A137" s="4"/>
      <c r="B137" s="4"/>
      <c r="D137" s="4"/>
      <c r="E137" s="30"/>
      <c r="F137" s="5"/>
      <c r="G137" s="19"/>
      <c r="H137" s="4"/>
      <c r="N137" s="4"/>
      <c r="O137" s="4"/>
      <c r="P137" s="4"/>
      <c r="Q137" s="4"/>
      <c r="R137" s="4"/>
      <c r="S137" s="4"/>
      <c r="T137" s="4"/>
      <c r="U137" s="4"/>
      <c r="V137" s="4"/>
      <c r="W137" s="4"/>
      <c r="X137" s="4"/>
      <c r="Y137" s="4"/>
      <c r="Z137" s="4"/>
      <c r="AA137" s="4"/>
      <c r="AB137" s="4"/>
    </row>
    <row r="138" ht="15.75" customHeight="1">
      <c r="A138" s="4"/>
      <c r="B138" s="4"/>
      <c r="D138" s="4"/>
      <c r="E138" s="30"/>
      <c r="F138" s="5"/>
      <c r="G138" s="19"/>
      <c r="H138" s="4"/>
      <c r="N138" s="4"/>
      <c r="O138" s="4"/>
      <c r="P138" s="4"/>
      <c r="Q138" s="4"/>
      <c r="R138" s="4"/>
      <c r="S138" s="4"/>
      <c r="T138" s="4"/>
      <c r="U138" s="4"/>
      <c r="V138" s="4"/>
      <c r="W138" s="4"/>
      <c r="X138" s="4"/>
      <c r="Y138" s="4"/>
      <c r="Z138" s="4"/>
      <c r="AA138" s="4"/>
      <c r="AB138" s="4"/>
    </row>
    <row r="139" ht="15.75" customHeight="1">
      <c r="A139" s="4"/>
      <c r="B139" s="4"/>
      <c r="D139" s="4"/>
      <c r="E139" s="30"/>
      <c r="F139" s="5"/>
      <c r="G139" s="19"/>
      <c r="H139" s="4"/>
      <c r="N139" s="4"/>
      <c r="O139" s="4"/>
      <c r="P139" s="4"/>
      <c r="Q139" s="4"/>
      <c r="R139" s="4"/>
      <c r="S139" s="4"/>
      <c r="T139" s="4"/>
      <c r="U139" s="4"/>
      <c r="V139" s="4"/>
      <c r="W139" s="4"/>
      <c r="X139" s="4"/>
      <c r="Y139" s="4"/>
      <c r="Z139" s="4"/>
      <c r="AA139" s="4"/>
      <c r="AB139" s="4"/>
    </row>
    <row r="140" ht="15.75" customHeight="1">
      <c r="A140" s="4"/>
      <c r="B140" s="4"/>
      <c r="D140" s="4"/>
      <c r="E140" s="30"/>
      <c r="F140" s="5"/>
      <c r="G140" s="19"/>
      <c r="H140" s="4"/>
      <c r="N140" s="4"/>
      <c r="O140" s="4"/>
      <c r="P140" s="4"/>
      <c r="Q140" s="4"/>
      <c r="R140" s="4"/>
      <c r="S140" s="4"/>
      <c r="T140" s="4"/>
      <c r="U140" s="4"/>
      <c r="V140" s="4"/>
      <c r="W140" s="4"/>
      <c r="X140" s="4"/>
      <c r="Y140" s="4"/>
      <c r="Z140" s="4"/>
      <c r="AA140" s="4"/>
      <c r="AB140" s="4"/>
    </row>
    <row r="141" ht="15.75" customHeight="1">
      <c r="A141" s="4"/>
      <c r="B141" s="4"/>
      <c r="D141" s="4"/>
      <c r="E141" s="30"/>
      <c r="F141" s="5"/>
      <c r="G141" s="19"/>
      <c r="H141" s="4"/>
      <c r="N141" s="4"/>
      <c r="O141" s="4"/>
      <c r="P141" s="4"/>
      <c r="Q141" s="4"/>
      <c r="R141" s="4"/>
      <c r="S141" s="4"/>
      <c r="T141" s="4"/>
      <c r="U141" s="4"/>
      <c r="V141" s="4"/>
      <c r="W141" s="4"/>
      <c r="X141" s="4"/>
      <c r="Y141" s="4"/>
      <c r="Z141" s="4"/>
      <c r="AA141" s="4"/>
      <c r="AB141" s="4"/>
    </row>
    <row r="142" ht="15.75" customHeight="1">
      <c r="A142" s="4"/>
      <c r="B142" s="4"/>
      <c r="D142" s="4"/>
      <c r="E142" s="30"/>
      <c r="F142" s="5"/>
      <c r="G142" s="19"/>
      <c r="H142" s="4"/>
      <c r="N142" s="4"/>
      <c r="O142" s="4"/>
      <c r="P142" s="4"/>
      <c r="Q142" s="4"/>
      <c r="R142" s="4"/>
      <c r="S142" s="4"/>
      <c r="T142" s="4"/>
      <c r="U142" s="4"/>
      <c r="V142" s="4"/>
      <c r="W142" s="4"/>
      <c r="X142" s="4"/>
      <c r="Y142" s="4"/>
      <c r="Z142" s="4"/>
      <c r="AA142" s="4"/>
      <c r="AB142" s="4"/>
    </row>
    <row r="143" ht="15.75" customHeight="1">
      <c r="A143" s="4"/>
      <c r="B143" s="4"/>
      <c r="D143" s="4"/>
      <c r="E143" s="30"/>
      <c r="F143" s="5"/>
      <c r="G143" s="19"/>
      <c r="H143" s="4"/>
      <c r="N143" s="4"/>
      <c r="O143" s="4"/>
      <c r="P143" s="4"/>
      <c r="Q143" s="4"/>
      <c r="R143" s="4"/>
      <c r="S143" s="4"/>
      <c r="T143" s="4"/>
      <c r="U143" s="4"/>
      <c r="V143" s="4"/>
      <c r="W143" s="4"/>
      <c r="X143" s="4"/>
      <c r="Y143" s="4"/>
      <c r="Z143" s="4"/>
      <c r="AA143" s="4"/>
      <c r="AB143" s="4"/>
    </row>
    <row r="144" ht="15.75" customHeight="1">
      <c r="A144" s="4"/>
      <c r="B144" s="4"/>
      <c r="D144" s="4"/>
      <c r="E144" s="30"/>
      <c r="F144" s="5"/>
      <c r="G144" s="19"/>
      <c r="H144" s="4"/>
      <c r="N144" s="4"/>
      <c r="O144" s="4"/>
      <c r="P144" s="4"/>
      <c r="Q144" s="4"/>
      <c r="R144" s="4"/>
      <c r="S144" s="4"/>
      <c r="T144" s="4"/>
      <c r="U144" s="4"/>
      <c r="V144" s="4"/>
      <c r="W144" s="4"/>
      <c r="X144" s="4"/>
      <c r="Y144" s="4"/>
      <c r="Z144" s="4"/>
      <c r="AA144" s="4"/>
      <c r="AB144" s="4"/>
    </row>
    <row r="145" ht="15.75" customHeight="1">
      <c r="A145" s="4"/>
      <c r="B145" s="4"/>
      <c r="D145" s="4"/>
      <c r="E145" s="30"/>
      <c r="F145" s="5"/>
      <c r="G145" s="19"/>
      <c r="H145" s="4"/>
      <c r="N145" s="4"/>
      <c r="O145" s="4"/>
      <c r="P145" s="4"/>
      <c r="Q145" s="4"/>
      <c r="R145" s="4"/>
      <c r="S145" s="4"/>
      <c r="T145" s="4"/>
      <c r="U145" s="4"/>
      <c r="V145" s="4"/>
      <c r="W145" s="4"/>
      <c r="X145" s="4"/>
      <c r="Y145" s="4"/>
      <c r="Z145" s="4"/>
      <c r="AA145" s="4"/>
      <c r="AB145" s="4"/>
    </row>
    <row r="146" ht="15.75" customHeight="1">
      <c r="A146" s="4"/>
      <c r="B146" s="4"/>
      <c r="D146" s="4"/>
      <c r="E146" s="30"/>
      <c r="F146" s="5"/>
      <c r="G146" s="19"/>
      <c r="H146" s="4"/>
      <c r="N146" s="4"/>
      <c r="O146" s="4"/>
      <c r="P146" s="4"/>
      <c r="Q146" s="4"/>
      <c r="R146" s="4"/>
      <c r="S146" s="4"/>
      <c r="T146" s="4"/>
      <c r="U146" s="4"/>
      <c r="V146" s="4"/>
      <c r="W146" s="4"/>
      <c r="X146" s="4"/>
      <c r="Y146" s="4"/>
      <c r="Z146" s="4"/>
      <c r="AA146" s="4"/>
      <c r="AB146" s="4"/>
    </row>
    <row r="147" ht="15.75" customHeight="1">
      <c r="A147" s="4"/>
      <c r="B147" s="4"/>
      <c r="D147" s="4"/>
      <c r="E147" s="30"/>
      <c r="F147" s="5"/>
      <c r="G147" s="19"/>
      <c r="H147" s="4"/>
      <c r="N147" s="4"/>
      <c r="O147" s="4"/>
      <c r="P147" s="4"/>
      <c r="Q147" s="4"/>
      <c r="R147" s="4"/>
      <c r="S147" s="4"/>
      <c r="T147" s="4"/>
      <c r="U147" s="4"/>
      <c r="V147" s="4"/>
      <c r="W147" s="4"/>
      <c r="X147" s="4"/>
      <c r="Y147" s="4"/>
      <c r="Z147" s="4"/>
      <c r="AA147" s="4"/>
      <c r="AB147" s="4"/>
    </row>
    <row r="148" ht="15.75" customHeight="1">
      <c r="A148" s="4"/>
      <c r="B148" s="4"/>
      <c r="D148" s="4"/>
      <c r="E148" s="30"/>
      <c r="F148" s="5"/>
      <c r="G148" s="19"/>
      <c r="H148" s="4"/>
      <c r="N148" s="4"/>
      <c r="O148" s="4"/>
      <c r="P148" s="4"/>
      <c r="Q148" s="4"/>
      <c r="R148" s="4"/>
      <c r="S148" s="4"/>
      <c r="T148" s="4"/>
      <c r="U148" s="4"/>
      <c r="V148" s="4"/>
      <c r="W148" s="4"/>
      <c r="X148" s="4"/>
      <c r="Y148" s="4"/>
      <c r="Z148" s="4"/>
      <c r="AA148" s="4"/>
      <c r="AB148" s="4"/>
    </row>
    <row r="149" ht="15.75" customHeight="1">
      <c r="A149" s="4"/>
      <c r="B149" s="4"/>
      <c r="D149" s="4"/>
      <c r="E149" s="30"/>
      <c r="F149" s="5"/>
      <c r="G149" s="19"/>
      <c r="H149" s="4"/>
      <c r="N149" s="4"/>
      <c r="O149" s="4"/>
      <c r="P149" s="4"/>
      <c r="Q149" s="4"/>
      <c r="R149" s="4"/>
      <c r="S149" s="4"/>
      <c r="T149" s="4"/>
      <c r="U149" s="4"/>
      <c r="V149" s="4"/>
      <c r="W149" s="4"/>
      <c r="X149" s="4"/>
      <c r="Y149" s="4"/>
      <c r="Z149" s="4"/>
      <c r="AA149" s="4"/>
      <c r="AB149" s="4"/>
    </row>
    <row r="150" ht="15.75" customHeight="1">
      <c r="A150" s="4"/>
      <c r="B150" s="4"/>
      <c r="D150" s="4"/>
      <c r="E150" s="30"/>
      <c r="F150" s="5"/>
      <c r="G150" s="19"/>
      <c r="H150" s="4"/>
      <c r="N150" s="4"/>
      <c r="O150" s="4"/>
      <c r="P150" s="4"/>
      <c r="Q150" s="4"/>
      <c r="R150" s="4"/>
      <c r="S150" s="4"/>
      <c r="T150" s="4"/>
      <c r="U150" s="4"/>
      <c r="V150" s="4"/>
      <c r="W150" s="4"/>
      <c r="X150" s="4"/>
      <c r="Y150" s="4"/>
      <c r="Z150" s="4"/>
      <c r="AA150" s="4"/>
      <c r="AB150" s="4"/>
    </row>
    <row r="151" ht="15.75" customHeight="1">
      <c r="A151" s="4"/>
      <c r="B151" s="4"/>
      <c r="D151" s="4"/>
      <c r="E151" s="30"/>
      <c r="F151" s="5"/>
      <c r="G151" s="19"/>
      <c r="H151" s="4"/>
      <c r="N151" s="4"/>
      <c r="O151" s="4"/>
      <c r="P151" s="4"/>
      <c r="Q151" s="4"/>
      <c r="R151" s="4"/>
      <c r="S151" s="4"/>
      <c r="T151" s="4"/>
      <c r="U151" s="4"/>
      <c r="V151" s="4"/>
      <c r="W151" s="4"/>
      <c r="X151" s="4"/>
      <c r="Y151" s="4"/>
      <c r="Z151" s="4"/>
      <c r="AA151" s="4"/>
      <c r="AB151" s="4"/>
    </row>
    <row r="152" ht="15.75" customHeight="1">
      <c r="A152" s="4"/>
      <c r="B152" s="4"/>
      <c r="D152" s="4"/>
      <c r="E152" s="30"/>
      <c r="F152" s="5"/>
      <c r="G152" s="19"/>
      <c r="H152" s="4"/>
      <c r="N152" s="4"/>
      <c r="O152" s="4"/>
      <c r="P152" s="4"/>
      <c r="Q152" s="4"/>
      <c r="R152" s="4"/>
      <c r="S152" s="4"/>
      <c r="T152" s="4"/>
      <c r="U152" s="4"/>
      <c r="V152" s="4"/>
      <c r="W152" s="4"/>
      <c r="X152" s="4"/>
      <c r="Y152" s="4"/>
      <c r="Z152" s="4"/>
      <c r="AA152" s="4"/>
      <c r="AB152" s="4"/>
    </row>
    <row r="153" ht="15.75" customHeight="1">
      <c r="A153" s="4"/>
      <c r="B153" s="4"/>
      <c r="D153" s="4"/>
      <c r="E153" s="30"/>
      <c r="F153" s="5"/>
      <c r="G153" s="19"/>
      <c r="H153" s="4"/>
      <c r="N153" s="4"/>
      <c r="O153" s="4"/>
      <c r="P153" s="4"/>
      <c r="Q153" s="4"/>
      <c r="R153" s="4"/>
      <c r="S153" s="4"/>
      <c r="T153" s="4"/>
      <c r="U153" s="4"/>
      <c r="V153" s="4"/>
      <c r="W153" s="4"/>
      <c r="X153" s="4"/>
      <c r="Y153" s="4"/>
      <c r="Z153" s="4"/>
      <c r="AA153" s="4"/>
      <c r="AB153" s="4"/>
    </row>
    <row r="154" ht="15.75" customHeight="1">
      <c r="A154" s="4"/>
      <c r="B154" s="4"/>
      <c r="D154" s="4"/>
      <c r="E154" s="30"/>
      <c r="F154" s="5"/>
      <c r="G154" s="19"/>
      <c r="H154" s="4"/>
      <c r="N154" s="4"/>
      <c r="O154" s="4"/>
      <c r="P154" s="4"/>
      <c r="Q154" s="4"/>
      <c r="R154" s="4"/>
      <c r="S154" s="4"/>
      <c r="T154" s="4"/>
      <c r="U154" s="4"/>
      <c r="V154" s="4"/>
      <c r="W154" s="4"/>
      <c r="X154" s="4"/>
      <c r="Y154" s="4"/>
      <c r="Z154" s="4"/>
      <c r="AA154" s="4"/>
      <c r="AB154" s="4"/>
    </row>
    <row r="155" ht="15.75" customHeight="1">
      <c r="A155" s="4"/>
      <c r="B155" s="4"/>
      <c r="D155" s="4"/>
      <c r="E155" s="30"/>
      <c r="F155" s="5"/>
      <c r="G155" s="19"/>
      <c r="H155" s="4"/>
      <c r="N155" s="4"/>
      <c r="O155" s="4"/>
      <c r="P155" s="4"/>
      <c r="Q155" s="4"/>
      <c r="R155" s="4"/>
      <c r="S155" s="4"/>
      <c r="T155" s="4"/>
      <c r="U155" s="4"/>
      <c r="V155" s="4"/>
      <c r="W155" s="4"/>
      <c r="X155" s="4"/>
      <c r="Y155" s="4"/>
      <c r="Z155" s="4"/>
      <c r="AA155" s="4"/>
      <c r="AB155" s="4"/>
    </row>
    <row r="156" ht="15.75" customHeight="1">
      <c r="A156" s="4"/>
      <c r="B156" s="4"/>
      <c r="D156" s="4"/>
      <c r="E156" s="30"/>
      <c r="F156" s="5"/>
      <c r="G156" s="19"/>
      <c r="H156" s="4"/>
      <c r="N156" s="4"/>
      <c r="O156" s="4"/>
      <c r="P156" s="4"/>
      <c r="Q156" s="4"/>
      <c r="R156" s="4"/>
      <c r="S156" s="4"/>
      <c r="T156" s="4"/>
      <c r="U156" s="4"/>
      <c r="V156" s="4"/>
      <c r="W156" s="4"/>
      <c r="X156" s="4"/>
      <c r="Y156" s="4"/>
      <c r="Z156" s="4"/>
      <c r="AA156" s="4"/>
      <c r="AB156" s="4"/>
    </row>
    <row r="157" ht="15.75" customHeight="1">
      <c r="A157" s="4"/>
      <c r="B157" s="4"/>
      <c r="D157" s="4"/>
      <c r="E157" s="30"/>
      <c r="F157" s="5"/>
      <c r="G157" s="19"/>
      <c r="H157" s="4"/>
      <c r="N157" s="4"/>
      <c r="O157" s="4"/>
      <c r="P157" s="4"/>
      <c r="Q157" s="4"/>
      <c r="R157" s="4"/>
      <c r="S157" s="4"/>
      <c r="T157" s="4"/>
      <c r="U157" s="4"/>
      <c r="V157" s="4"/>
      <c r="W157" s="4"/>
      <c r="X157" s="4"/>
      <c r="Y157" s="4"/>
      <c r="Z157" s="4"/>
      <c r="AA157" s="4"/>
      <c r="AB157" s="4"/>
    </row>
    <row r="158" ht="15.75" customHeight="1">
      <c r="A158" s="4"/>
      <c r="B158" s="4"/>
      <c r="D158" s="4"/>
      <c r="E158" s="30"/>
      <c r="F158" s="5"/>
      <c r="G158" s="19"/>
      <c r="H158" s="4"/>
      <c r="N158" s="4"/>
      <c r="O158" s="4"/>
      <c r="P158" s="4"/>
      <c r="Q158" s="4"/>
      <c r="R158" s="4"/>
      <c r="S158" s="4"/>
      <c r="T158" s="4"/>
      <c r="U158" s="4"/>
      <c r="V158" s="4"/>
      <c r="W158" s="4"/>
      <c r="X158" s="4"/>
      <c r="Y158" s="4"/>
      <c r="Z158" s="4"/>
      <c r="AA158" s="4"/>
      <c r="AB158" s="4"/>
    </row>
    <row r="159" ht="15.75" customHeight="1">
      <c r="A159" s="4"/>
      <c r="B159" s="4"/>
      <c r="D159" s="4"/>
      <c r="E159" s="30"/>
      <c r="F159" s="5"/>
      <c r="G159" s="19"/>
      <c r="H159" s="4"/>
      <c r="N159" s="4"/>
      <c r="O159" s="4"/>
      <c r="P159" s="4"/>
      <c r="Q159" s="4"/>
      <c r="R159" s="4"/>
      <c r="S159" s="4"/>
      <c r="T159" s="4"/>
      <c r="U159" s="4"/>
      <c r="V159" s="4"/>
      <c r="W159" s="4"/>
      <c r="X159" s="4"/>
      <c r="Y159" s="4"/>
      <c r="Z159" s="4"/>
      <c r="AA159" s="4"/>
      <c r="AB159" s="4"/>
    </row>
    <row r="160" ht="15.75" customHeight="1">
      <c r="A160" s="4"/>
      <c r="B160" s="4"/>
      <c r="D160" s="4"/>
      <c r="E160" s="30"/>
      <c r="F160" s="5"/>
      <c r="G160" s="19"/>
      <c r="H160" s="4"/>
      <c r="N160" s="4"/>
      <c r="O160" s="4"/>
      <c r="P160" s="4"/>
      <c r="Q160" s="4"/>
      <c r="R160" s="4"/>
      <c r="S160" s="4"/>
      <c r="T160" s="4"/>
      <c r="U160" s="4"/>
      <c r="V160" s="4"/>
      <c r="W160" s="4"/>
      <c r="X160" s="4"/>
      <c r="Y160" s="4"/>
      <c r="Z160" s="4"/>
      <c r="AA160" s="4"/>
      <c r="AB160" s="4"/>
    </row>
    <row r="161" ht="15.75" customHeight="1">
      <c r="A161" s="4"/>
      <c r="B161" s="4"/>
      <c r="D161" s="4"/>
      <c r="E161" s="30"/>
      <c r="F161" s="5"/>
      <c r="G161" s="19"/>
      <c r="H161" s="4"/>
      <c r="N161" s="4"/>
      <c r="O161" s="4"/>
      <c r="P161" s="4"/>
      <c r="Q161" s="4"/>
      <c r="R161" s="4"/>
      <c r="S161" s="4"/>
      <c r="T161" s="4"/>
      <c r="U161" s="4"/>
      <c r="V161" s="4"/>
      <c r="W161" s="4"/>
      <c r="X161" s="4"/>
      <c r="Y161" s="4"/>
      <c r="Z161" s="4"/>
      <c r="AA161" s="4"/>
      <c r="AB161" s="4"/>
    </row>
    <row r="162" ht="15.75" customHeight="1">
      <c r="A162" s="4"/>
      <c r="B162" s="4"/>
      <c r="D162" s="4"/>
      <c r="E162" s="30"/>
      <c r="F162" s="5"/>
      <c r="G162" s="19"/>
      <c r="H162" s="4"/>
      <c r="N162" s="4"/>
      <c r="O162" s="4"/>
      <c r="P162" s="4"/>
      <c r="Q162" s="4"/>
      <c r="R162" s="4"/>
      <c r="S162" s="4"/>
      <c r="T162" s="4"/>
      <c r="U162" s="4"/>
      <c r="V162" s="4"/>
      <c r="W162" s="4"/>
      <c r="X162" s="4"/>
      <c r="Y162" s="4"/>
      <c r="Z162" s="4"/>
      <c r="AA162" s="4"/>
      <c r="AB162" s="4"/>
    </row>
    <row r="163" ht="15.75" customHeight="1">
      <c r="A163" s="4"/>
      <c r="B163" s="4"/>
      <c r="D163" s="4"/>
      <c r="E163" s="30"/>
      <c r="F163" s="5"/>
      <c r="G163" s="19"/>
      <c r="H163" s="4"/>
      <c r="N163" s="4"/>
      <c r="O163" s="4"/>
      <c r="P163" s="4"/>
      <c r="Q163" s="4"/>
      <c r="R163" s="4"/>
      <c r="S163" s="4"/>
      <c r="T163" s="4"/>
      <c r="U163" s="4"/>
      <c r="V163" s="4"/>
      <c r="W163" s="4"/>
      <c r="X163" s="4"/>
      <c r="Y163" s="4"/>
      <c r="Z163" s="4"/>
      <c r="AA163" s="4"/>
      <c r="AB163" s="4"/>
    </row>
    <row r="164" ht="15.75" customHeight="1">
      <c r="A164" s="4"/>
      <c r="B164" s="4"/>
      <c r="D164" s="4"/>
      <c r="E164" s="30"/>
      <c r="F164" s="5"/>
      <c r="G164" s="19"/>
      <c r="H164" s="4"/>
      <c r="N164" s="4"/>
      <c r="O164" s="4"/>
      <c r="P164" s="4"/>
      <c r="Q164" s="4"/>
      <c r="R164" s="4"/>
      <c r="S164" s="4"/>
      <c r="T164" s="4"/>
      <c r="U164" s="4"/>
      <c r="V164" s="4"/>
      <c r="W164" s="4"/>
      <c r="X164" s="4"/>
      <c r="Y164" s="4"/>
      <c r="Z164" s="4"/>
      <c r="AA164" s="4"/>
      <c r="AB164" s="4"/>
    </row>
    <row r="165" ht="15.75" customHeight="1">
      <c r="A165" s="4"/>
      <c r="B165" s="4"/>
      <c r="D165" s="4"/>
      <c r="E165" s="30"/>
      <c r="F165" s="5"/>
      <c r="G165" s="19"/>
      <c r="H165" s="4"/>
      <c r="N165" s="4"/>
      <c r="O165" s="4"/>
      <c r="P165" s="4"/>
      <c r="Q165" s="4"/>
      <c r="R165" s="4"/>
      <c r="S165" s="4"/>
      <c r="T165" s="4"/>
      <c r="U165" s="4"/>
      <c r="V165" s="4"/>
      <c r="W165" s="4"/>
      <c r="X165" s="4"/>
      <c r="Y165" s="4"/>
      <c r="Z165" s="4"/>
      <c r="AA165" s="4"/>
      <c r="AB165" s="4"/>
    </row>
    <row r="166" ht="15.75" customHeight="1">
      <c r="A166" s="4"/>
      <c r="B166" s="4"/>
      <c r="D166" s="4"/>
      <c r="E166" s="30"/>
      <c r="F166" s="5"/>
      <c r="G166" s="19"/>
      <c r="H166" s="4"/>
      <c r="N166" s="4"/>
      <c r="O166" s="4"/>
      <c r="P166" s="4"/>
      <c r="Q166" s="4"/>
      <c r="R166" s="4"/>
      <c r="S166" s="4"/>
      <c r="T166" s="4"/>
      <c r="U166" s="4"/>
      <c r="V166" s="4"/>
      <c r="W166" s="4"/>
      <c r="X166" s="4"/>
      <c r="Y166" s="4"/>
      <c r="Z166" s="4"/>
      <c r="AA166" s="4"/>
      <c r="AB166" s="4"/>
    </row>
    <row r="167" ht="15.75" customHeight="1">
      <c r="A167" s="4"/>
      <c r="B167" s="4"/>
      <c r="D167" s="4"/>
      <c r="E167" s="30"/>
      <c r="F167" s="5"/>
      <c r="G167" s="19"/>
      <c r="H167" s="4"/>
      <c r="N167" s="4"/>
      <c r="O167" s="4"/>
      <c r="P167" s="4"/>
      <c r="Q167" s="4"/>
      <c r="R167" s="4"/>
      <c r="S167" s="4"/>
      <c r="T167" s="4"/>
      <c r="U167" s="4"/>
      <c r="V167" s="4"/>
      <c r="W167" s="4"/>
      <c r="X167" s="4"/>
      <c r="Y167" s="4"/>
      <c r="Z167" s="4"/>
      <c r="AA167" s="4"/>
      <c r="AB167" s="4"/>
    </row>
    <row r="168" ht="15.75" customHeight="1">
      <c r="A168" s="4"/>
      <c r="B168" s="4"/>
      <c r="D168" s="4"/>
      <c r="E168" s="30"/>
      <c r="F168" s="5"/>
      <c r="G168" s="19"/>
      <c r="H168" s="4"/>
      <c r="N168" s="4"/>
      <c r="O168" s="4"/>
      <c r="P168" s="4"/>
      <c r="Q168" s="4"/>
      <c r="R168" s="4"/>
      <c r="S168" s="4"/>
      <c r="T168" s="4"/>
      <c r="U168" s="4"/>
      <c r="V168" s="4"/>
      <c r="W168" s="4"/>
      <c r="X168" s="4"/>
      <c r="Y168" s="4"/>
      <c r="Z168" s="4"/>
      <c r="AA168" s="4"/>
      <c r="AB168" s="4"/>
    </row>
    <row r="169" ht="15.75" customHeight="1">
      <c r="A169" s="4"/>
      <c r="B169" s="4"/>
      <c r="D169" s="4"/>
      <c r="E169" s="30"/>
      <c r="F169" s="5"/>
      <c r="G169" s="19"/>
      <c r="H169" s="4"/>
      <c r="N169" s="4"/>
      <c r="O169" s="4"/>
      <c r="P169" s="4"/>
      <c r="Q169" s="4"/>
      <c r="R169" s="4"/>
      <c r="S169" s="4"/>
      <c r="T169" s="4"/>
      <c r="U169" s="4"/>
      <c r="V169" s="4"/>
      <c r="W169" s="4"/>
      <c r="X169" s="4"/>
      <c r="Y169" s="4"/>
      <c r="Z169" s="4"/>
      <c r="AA169" s="4"/>
      <c r="AB169" s="4"/>
    </row>
    <row r="170" ht="15.75" customHeight="1">
      <c r="A170" s="4"/>
      <c r="B170" s="4"/>
      <c r="D170" s="4"/>
      <c r="E170" s="30"/>
      <c r="F170" s="5"/>
      <c r="G170" s="19"/>
      <c r="H170" s="4"/>
      <c r="N170" s="4"/>
      <c r="O170" s="4"/>
      <c r="P170" s="4"/>
      <c r="Q170" s="4"/>
      <c r="R170" s="4"/>
      <c r="S170" s="4"/>
      <c r="T170" s="4"/>
      <c r="U170" s="4"/>
      <c r="V170" s="4"/>
      <c r="W170" s="4"/>
      <c r="X170" s="4"/>
      <c r="Y170" s="4"/>
      <c r="Z170" s="4"/>
      <c r="AA170" s="4"/>
      <c r="AB170" s="4"/>
    </row>
    <row r="171" ht="15.75" customHeight="1">
      <c r="A171" s="4"/>
      <c r="B171" s="4"/>
      <c r="D171" s="4"/>
      <c r="E171" s="30"/>
      <c r="F171" s="5"/>
      <c r="G171" s="19"/>
      <c r="H171" s="4"/>
      <c r="N171" s="4"/>
      <c r="O171" s="4"/>
      <c r="P171" s="4"/>
      <c r="Q171" s="4"/>
      <c r="R171" s="4"/>
      <c r="S171" s="4"/>
      <c r="T171" s="4"/>
      <c r="U171" s="4"/>
      <c r="V171" s="4"/>
      <c r="W171" s="4"/>
      <c r="X171" s="4"/>
      <c r="Y171" s="4"/>
      <c r="Z171" s="4"/>
      <c r="AA171" s="4"/>
      <c r="AB171" s="4"/>
    </row>
    <row r="172" ht="15.75" customHeight="1">
      <c r="A172" s="4"/>
      <c r="B172" s="4"/>
      <c r="D172" s="4"/>
      <c r="E172" s="30"/>
      <c r="F172" s="5"/>
      <c r="G172" s="19"/>
      <c r="H172" s="4"/>
      <c r="N172" s="4"/>
      <c r="O172" s="4"/>
      <c r="P172" s="4"/>
      <c r="Q172" s="4"/>
      <c r="R172" s="4"/>
      <c r="S172" s="4"/>
      <c r="T172" s="4"/>
      <c r="U172" s="4"/>
      <c r="V172" s="4"/>
      <c r="W172" s="4"/>
      <c r="X172" s="4"/>
      <c r="Y172" s="4"/>
      <c r="Z172" s="4"/>
      <c r="AA172" s="4"/>
      <c r="AB172" s="4"/>
    </row>
    <row r="173" ht="15.75" customHeight="1">
      <c r="A173" s="4"/>
      <c r="B173" s="4"/>
      <c r="D173" s="4"/>
      <c r="E173" s="30"/>
      <c r="F173" s="5"/>
      <c r="G173" s="19"/>
      <c r="H173" s="4"/>
      <c r="N173" s="4"/>
      <c r="O173" s="4"/>
      <c r="P173" s="4"/>
      <c r="Q173" s="4"/>
      <c r="R173" s="4"/>
      <c r="S173" s="4"/>
      <c r="T173" s="4"/>
      <c r="U173" s="4"/>
      <c r="V173" s="4"/>
      <c r="W173" s="4"/>
      <c r="X173" s="4"/>
      <c r="Y173" s="4"/>
      <c r="Z173" s="4"/>
      <c r="AA173" s="4"/>
      <c r="AB173" s="4"/>
    </row>
    <row r="174" ht="15.75" customHeight="1">
      <c r="A174" s="4"/>
      <c r="B174" s="4"/>
      <c r="D174" s="4"/>
      <c r="E174" s="30"/>
      <c r="F174" s="5"/>
      <c r="G174" s="19"/>
      <c r="H174" s="4"/>
      <c r="N174" s="4"/>
      <c r="O174" s="4"/>
      <c r="P174" s="4"/>
      <c r="Q174" s="4"/>
      <c r="R174" s="4"/>
      <c r="S174" s="4"/>
      <c r="T174" s="4"/>
      <c r="U174" s="4"/>
      <c r="V174" s="4"/>
      <c r="W174" s="4"/>
      <c r="X174" s="4"/>
      <c r="Y174" s="4"/>
      <c r="Z174" s="4"/>
      <c r="AA174" s="4"/>
      <c r="AB174" s="4"/>
    </row>
    <row r="175" ht="15.75" customHeight="1">
      <c r="A175" s="4"/>
      <c r="B175" s="4"/>
      <c r="D175" s="4"/>
      <c r="E175" s="30"/>
      <c r="F175" s="5"/>
      <c r="G175" s="19"/>
      <c r="H175" s="4"/>
      <c r="N175" s="4"/>
      <c r="O175" s="4"/>
      <c r="P175" s="4"/>
      <c r="Q175" s="4"/>
      <c r="R175" s="4"/>
      <c r="S175" s="4"/>
      <c r="T175" s="4"/>
      <c r="U175" s="4"/>
      <c r="V175" s="4"/>
      <c r="W175" s="4"/>
      <c r="X175" s="4"/>
      <c r="Y175" s="4"/>
      <c r="Z175" s="4"/>
      <c r="AA175" s="4"/>
      <c r="AB175" s="4"/>
    </row>
    <row r="176" ht="15.75" customHeight="1">
      <c r="A176" s="4"/>
      <c r="B176" s="4"/>
      <c r="D176" s="4"/>
      <c r="E176" s="30"/>
      <c r="F176" s="5"/>
      <c r="G176" s="19"/>
      <c r="H176" s="4"/>
      <c r="N176" s="4"/>
      <c r="O176" s="4"/>
      <c r="P176" s="4"/>
      <c r="Q176" s="4"/>
      <c r="R176" s="4"/>
      <c r="S176" s="4"/>
      <c r="T176" s="4"/>
      <c r="U176" s="4"/>
      <c r="V176" s="4"/>
      <c r="W176" s="4"/>
      <c r="X176" s="4"/>
      <c r="Y176" s="4"/>
      <c r="Z176" s="4"/>
      <c r="AA176" s="4"/>
      <c r="AB176" s="4"/>
    </row>
    <row r="177" ht="15.75" customHeight="1">
      <c r="A177" s="4"/>
      <c r="B177" s="4"/>
      <c r="D177" s="4"/>
      <c r="E177" s="30"/>
      <c r="F177" s="5"/>
      <c r="G177" s="19"/>
      <c r="H177" s="4"/>
      <c r="N177" s="4"/>
      <c r="O177" s="4"/>
      <c r="P177" s="4"/>
      <c r="Q177" s="4"/>
      <c r="R177" s="4"/>
      <c r="S177" s="4"/>
      <c r="T177" s="4"/>
      <c r="U177" s="4"/>
      <c r="V177" s="4"/>
      <c r="W177" s="4"/>
      <c r="X177" s="4"/>
      <c r="Y177" s="4"/>
      <c r="Z177" s="4"/>
      <c r="AA177" s="4"/>
      <c r="AB177" s="4"/>
    </row>
    <row r="178" ht="15.75" customHeight="1">
      <c r="A178" s="4"/>
      <c r="B178" s="4"/>
      <c r="D178" s="4"/>
      <c r="E178" s="30"/>
      <c r="F178" s="5"/>
      <c r="G178" s="19"/>
      <c r="H178" s="4"/>
      <c r="N178" s="4"/>
      <c r="O178" s="4"/>
      <c r="P178" s="4"/>
      <c r="Q178" s="4"/>
      <c r="R178" s="4"/>
      <c r="S178" s="4"/>
      <c r="T178" s="4"/>
      <c r="U178" s="4"/>
      <c r="V178" s="4"/>
      <c r="W178" s="4"/>
      <c r="X178" s="4"/>
      <c r="Y178" s="4"/>
      <c r="Z178" s="4"/>
      <c r="AA178" s="4"/>
      <c r="AB178" s="4"/>
    </row>
    <row r="179" ht="15.75" customHeight="1">
      <c r="A179" s="4"/>
      <c r="B179" s="4"/>
      <c r="D179" s="4"/>
      <c r="E179" s="30"/>
      <c r="F179" s="5"/>
      <c r="G179" s="19"/>
      <c r="H179" s="4"/>
      <c r="N179" s="4"/>
      <c r="O179" s="4"/>
      <c r="P179" s="4"/>
      <c r="Q179" s="4"/>
      <c r="R179" s="4"/>
      <c r="S179" s="4"/>
      <c r="T179" s="4"/>
      <c r="U179" s="4"/>
      <c r="V179" s="4"/>
      <c r="W179" s="4"/>
      <c r="X179" s="4"/>
      <c r="Y179" s="4"/>
      <c r="Z179" s="4"/>
      <c r="AA179" s="4"/>
      <c r="AB179" s="4"/>
    </row>
    <row r="180" ht="15.75" customHeight="1">
      <c r="A180" s="4"/>
      <c r="B180" s="4"/>
      <c r="D180" s="4"/>
      <c r="E180" s="30"/>
      <c r="F180" s="5"/>
      <c r="G180" s="19"/>
      <c r="H180" s="4"/>
      <c r="N180" s="4"/>
      <c r="O180" s="4"/>
      <c r="P180" s="4"/>
      <c r="Q180" s="4"/>
      <c r="R180" s="4"/>
      <c r="S180" s="4"/>
      <c r="T180" s="4"/>
      <c r="U180" s="4"/>
      <c r="V180" s="4"/>
      <c r="W180" s="4"/>
      <c r="X180" s="4"/>
      <c r="Y180" s="4"/>
      <c r="Z180" s="4"/>
      <c r="AA180" s="4"/>
      <c r="AB180" s="4"/>
    </row>
    <row r="181" ht="15.75" customHeight="1">
      <c r="A181" s="4"/>
      <c r="B181" s="4"/>
      <c r="D181" s="4"/>
      <c r="E181" s="30"/>
      <c r="F181" s="5"/>
      <c r="G181" s="19"/>
      <c r="H181" s="4"/>
      <c r="N181" s="4"/>
      <c r="O181" s="4"/>
      <c r="P181" s="4"/>
      <c r="Q181" s="4"/>
      <c r="R181" s="4"/>
      <c r="S181" s="4"/>
      <c r="T181" s="4"/>
      <c r="U181" s="4"/>
      <c r="V181" s="4"/>
      <c r="W181" s="4"/>
      <c r="X181" s="4"/>
      <c r="Y181" s="4"/>
      <c r="Z181" s="4"/>
      <c r="AA181" s="4"/>
      <c r="AB181" s="4"/>
    </row>
    <row r="182" ht="15.75" customHeight="1">
      <c r="A182" s="4"/>
      <c r="B182" s="4"/>
      <c r="D182" s="4"/>
      <c r="E182" s="30"/>
      <c r="F182" s="5"/>
      <c r="G182" s="19"/>
      <c r="H182" s="4"/>
      <c r="N182" s="4"/>
      <c r="O182" s="4"/>
      <c r="P182" s="4"/>
      <c r="Q182" s="4"/>
      <c r="R182" s="4"/>
      <c r="S182" s="4"/>
      <c r="T182" s="4"/>
      <c r="U182" s="4"/>
      <c r="V182" s="4"/>
      <c r="W182" s="4"/>
      <c r="X182" s="4"/>
      <c r="Y182" s="4"/>
      <c r="Z182" s="4"/>
      <c r="AA182" s="4"/>
      <c r="AB182" s="4"/>
    </row>
    <row r="183" ht="15.75" customHeight="1">
      <c r="A183" s="4"/>
      <c r="B183" s="4"/>
      <c r="D183" s="4"/>
      <c r="E183" s="30"/>
      <c r="F183" s="5"/>
      <c r="G183" s="19"/>
      <c r="H183" s="4"/>
      <c r="N183" s="4"/>
      <c r="O183" s="4"/>
      <c r="P183" s="4"/>
      <c r="Q183" s="4"/>
      <c r="R183" s="4"/>
      <c r="S183" s="4"/>
      <c r="T183" s="4"/>
      <c r="U183" s="4"/>
      <c r="V183" s="4"/>
      <c r="W183" s="4"/>
      <c r="X183" s="4"/>
      <c r="Y183" s="4"/>
      <c r="Z183" s="4"/>
      <c r="AA183" s="4"/>
      <c r="AB183" s="4"/>
    </row>
    <row r="184" ht="15.75" customHeight="1">
      <c r="A184" s="4"/>
      <c r="B184" s="4"/>
      <c r="D184" s="4"/>
      <c r="E184" s="30"/>
      <c r="F184" s="5"/>
      <c r="G184" s="19"/>
      <c r="H184" s="4"/>
      <c r="N184" s="4"/>
      <c r="O184" s="4"/>
      <c r="P184" s="4"/>
      <c r="Q184" s="4"/>
      <c r="R184" s="4"/>
      <c r="S184" s="4"/>
      <c r="T184" s="4"/>
      <c r="U184" s="4"/>
      <c r="V184" s="4"/>
      <c r="W184" s="4"/>
      <c r="X184" s="4"/>
      <c r="Y184" s="4"/>
      <c r="Z184" s="4"/>
      <c r="AA184" s="4"/>
      <c r="AB184" s="4"/>
    </row>
    <row r="185" ht="15.75" customHeight="1">
      <c r="A185" s="4"/>
      <c r="B185" s="4"/>
      <c r="D185" s="4"/>
      <c r="E185" s="30"/>
      <c r="F185" s="5"/>
      <c r="G185" s="19"/>
      <c r="H185" s="4"/>
      <c r="N185" s="4"/>
      <c r="O185" s="4"/>
      <c r="P185" s="4"/>
      <c r="Q185" s="4"/>
      <c r="R185" s="4"/>
      <c r="S185" s="4"/>
      <c r="T185" s="4"/>
      <c r="U185" s="4"/>
      <c r="V185" s="4"/>
      <c r="W185" s="4"/>
      <c r="X185" s="4"/>
      <c r="Y185" s="4"/>
      <c r="Z185" s="4"/>
      <c r="AA185" s="4"/>
      <c r="AB185" s="4"/>
    </row>
    <row r="186" ht="15.75" customHeight="1">
      <c r="A186" s="4"/>
      <c r="B186" s="4"/>
      <c r="D186" s="4"/>
      <c r="E186" s="30"/>
      <c r="F186" s="5"/>
      <c r="G186" s="19"/>
      <c r="H186" s="4"/>
      <c r="N186" s="4"/>
      <c r="O186" s="4"/>
      <c r="P186" s="4"/>
      <c r="Q186" s="4"/>
      <c r="R186" s="4"/>
      <c r="S186" s="4"/>
      <c r="T186" s="4"/>
      <c r="U186" s="4"/>
      <c r="V186" s="4"/>
      <c r="W186" s="4"/>
      <c r="X186" s="4"/>
      <c r="Y186" s="4"/>
      <c r="Z186" s="4"/>
      <c r="AA186" s="4"/>
      <c r="AB186" s="4"/>
    </row>
    <row r="187" ht="15.75" customHeight="1">
      <c r="A187" s="4"/>
      <c r="B187" s="4"/>
      <c r="D187" s="4"/>
      <c r="E187" s="30"/>
      <c r="F187" s="5"/>
      <c r="G187" s="19"/>
      <c r="H187" s="4"/>
      <c r="N187" s="4"/>
      <c r="O187" s="4"/>
      <c r="P187" s="4"/>
      <c r="Q187" s="4"/>
      <c r="R187" s="4"/>
      <c r="S187" s="4"/>
      <c r="T187" s="4"/>
      <c r="U187" s="4"/>
      <c r="V187" s="4"/>
      <c r="W187" s="4"/>
      <c r="X187" s="4"/>
      <c r="Y187" s="4"/>
      <c r="Z187" s="4"/>
      <c r="AA187" s="4"/>
      <c r="AB187" s="4"/>
    </row>
    <row r="188" ht="15.75" customHeight="1">
      <c r="A188" s="4"/>
      <c r="B188" s="4"/>
      <c r="D188" s="4"/>
      <c r="E188" s="30"/>
      <c r="F188" s="5"/>
      <c r="G188" s="19"/>
      <c r="H188" s="4"/>
      <c r="N188" s="4"/>
      <c r="O188" s="4"/>
      <c r="P188" s="4"/>
      <c r="Q188" s="4"/>
      <c r="R188" s="4"/>
      <c r="S188" s="4"/>
      <c r="T188" s="4"/>
      <c r="U188" s="4"/>
      <c r="V188" s="4"/>
      <c r="W188" s="4"/>
      <c r="X188" s="4"/>
      <c r="Y188" s="4"/>
      <c r="Z188" s="4"/>
      <c r="AA188" s="4"/>
      <c r="AB188" s="4"/>
    </row>
    <row r="189" ht="15.75" customHeight="1">
      <c r="A189" s="4"/>
      <c r="B189" s="4"/>
      <c r="D189" s="4"/>
      <c r="E189" s="30"/>
      <c r="F189" s="5"/>
      <c r="G189" s="19"/>
      <c r="H189" s="4"/>
      <c r="N189" s="4"/>
      <c r="O189" s="4"/>
      <c r="P189" s="4"/>
      <c r="Q189" s="4"/>
      <c r="R189" s="4"/>
      <c r="S189" s="4"/>
      <c r="T189" s="4"/>
      <c r="U189" s="4"/>
      <c r="V189" s="4"/>
      <c r="W189" s="4"/>
      <c r="X189" s="4"/>
      <c r="Y189" s="4"/>
      <c r="Z189" s="4"/>
      <c r="AA189" s="4"/>
      <c r="AB189" s="4"/>
    </row>
    <row r="190" ht="15.75" customHeight="1">
      <c r="A190" s="4"/>
      <c r="B190" s="4"/>
      <c r="D190" s="4"/>
      <c r="E190" s="30"/>
      <c r="F190" s="5"/>
      <c r="G190" s="19"/>
      <c r="H190" s="4"/>
      <c r="N190" s="4"/>
      <c r="O190" s="4"/>
      <c r="P190" s="4"/>
      <c r="Q190" s="4"/>
      <c r="R190" s="4"/>
      <c r="S190" s="4"/>
      <c r="T190" s="4"/>
      <c r="U190" s="4"/>
      <c r="V190" s="4"/>
      <c r="W190" s="4"/>
      <c r="X190" s="4"/>
      <c r="Y190" s="4"/>
      <c r="Z190" s="4"/>
      <c r="AA190" s="4"/>
      <c r="AB190" s="4"/>
    </row>
    <row r="191" ht="15.75" customHeight="1">
      <c r="A191" s="4"/>
      <c r="B191" s="4"/>
      <c r="D191" s="4"/>
      <c r="E191" s="30"/>
      <c r="F191" s="5"/>
      <c r="G191" s="19"/>
      <c r="H191" s="4"/>
      <c r="N191" s="4"/>
      <c r="O191" s="4"/>
      <c r="P191" s="4"/>
      <c r="Q191" s="4"/>
      <c r="R191" s="4"/>
      <c r="S191" s="4"/>
      <c r="T191" s="4"/>
      <c r="U191" s="4"/>
      <c r="V191" s="4"/>
      <c r="W191" s="4"/>
      <c r="X191" s="4"/>
      <c r="Y191" s="4"/>
      <c r="Z191" s="4"/>
      <c r="AA191" s="4"/>
      <c r="AB191" s="4"/>
    </row>
    <row r="192" ht="15.75" customHeight="1">
      <c r="A192" s="4"/>
      <c r="B192" s="4"/>
      <c r="D192" s="4"/>
      <c r="E192" s="30"/>
      <c r="F192" s="5"/>
      <c r="G192" s="19"/>
      <c r="H192" s="4"/>
      <c r="N192" s="4"/>
      <c r="O192" s="4"/>
      <c r="P192" s="4"/>
      <c r="Q192" s="4"/>
      <c r="R192" s="4"/>
      <c r="S192" s="4"/>
      <c r="T192" s="4"/>
      <c r="U192" s="4"/>
      <c r="V192" s="4"/>
      <c r="W192" s="4"/>
      <c r="X192" s="4"/>
      <c r="Y192" s="4"/>
      <c r="Z192" s="4"/>
      <c r="AA192" s="4"/>
      <c r="AB192" s="4"/>
    </row>
    <row r="193" ht="15.75" customHeight="1">
      <c r="A193" s="4"/>
      <c r="B193" s="4"/>
      <c r="D193" s="4"/>
      <c r="E193" s="30"/>
      <c r="F193" s="5"/>
      <c r="G193" s="19"/>
      <c r="H193" s="4"/>
      <c r="N193" s="4"/>
      <c r="O193" s="4"/>
      <c r="P193" s="4"/>
      <c r="Q193" s="4"/>
      <c r="R193" s="4"/>
      <c r="S193" s="4"/>
      <c r="T193" s="4"/>
      <c r="U193" s="4"/>
      <c r="V193" s="4"/>
      <c r="W193" s="4"/>
      <c r="X193" s="4"/>
      <c r="Y193" s="4"/>
      <c r="Z193" s="4"/>
      <c r="AA193" s="4"/>
      <c r="AB193" s="4"/>
    </row>
    <row r="194" ht="15.75" customHeight="1">
      <c r="A194" s="4"/>
      <c r="B194" s="4"/>
      <c r="D194" s="4"/>
      <c r="E194" s="30"/>
      <c r="F194" s="5"/>
      <c r="G194" s="19"/>
      <c r="H194" s="4"/>
      <c r="N194" s="4"/>
      <c r="O194" s="4"/>
      <c r="P194" s="4"/>
      <c r="Q194" s="4"/>
      <c r="R194" s="4"/>
      <c r="S194" s="4"/>
      <c r="T194" s="4"/>
      <c r="U194" s="4"/>
      <c r="V194" s="4"/>
      <c r="W194" s="4"/>
      <c r="X194" s="4"/>
      <c r="Y194" s="4"/>
      <c r="Z194" s="4"/>
      <c r="AA194" s="4"/>
      <c r="AB194" s="4"/>
    </row>
    <row r="195" ht="15.75" customHeight="1">
      <c r="A195" s="4"/>
      <c r="B195" s="4"/>
      <c r="D195" s="4"/>
      <c r="E195" s="30"/>
      <c r="F195" s="5"/>
      <c r="G195" s="19"/>
      <c r="H195" s="4"/>
      <c r="N195" s="4"/>
      <c r="O195" s="4"/>
      <c r="P195" s="4"/>
      <c r="Q195" s="4"/>
      <c r="R195" s="4"/>
      <c r="S195" s="4"/>
      <c r="T195" s="4"/>
      <c r="U195" s="4"/>
      <c r="V195" s="4"/>
      <c r="W195" s="4"/>
      <c r="X195" s="4"/>
      <c r="Y195" s="4"/>
      <c r="Z195" s="4"/>
      <c r="AA195" s="4"/>
      <c r="AB195" s="4"/>
    </row>
    <row r="196" ht="15.75" customHeight="1">
      <c r="A196" s="4"/>
      <c r="B196" s="4"/>
      <c r="D196" s="4"/>
      <c r="E196" s="30"/>
      <c r="F196" s="5"/>
      <c r="G196" s="19"/>
      <c r="H196" s="4"/>
      <c r="N196" s="4"/>
      <c r="O196" s="4"/>
      <c r="P196" s="4"/>
      <c r="Q196" s="4"/>
      <c r="R196" s="4"/>
      <c r="S196" s="4"/>
      <c r="T196" s="4"/>
      <c r="U196" s="4"/>
      <c r="V196" s="4"/>
      <c r="W196" s="4"/>
      <c r="X196" s="4"/>
      <c r="Y196" s="4"/>
      <c r="Z196" s="4"/>
      <c r="AA196" s="4"/>
      <c r="AB196" s="4"/>
    </row>
    <row r="197" ht="15.75" customHeight="1">
      <c r="A197" s="4"/>
      <c r="B197" s="4"/>
      <c r="D197" s="4"/>
      <c r="E197" s="30"/>
      <c r="F197" s="5"/>
      <c r="G197" s="19"/>
      <c r="H197" s="4"/>
      <c r="N197" s="4"/>
      <c r="O197" s="4"/>
      <c r="P197" s="4"/>
      <c r="Q197" s="4"/>
      <c r="R197" s="4"/>
      <c r="S197" s="4"/>
      <c r="T197" s="4"/>
      <c r="U197" s="4"/>
      <c r="V197" s="4"/>
      <c r="W197" s="4"/>
      <c r="X197" s="4"/>
      <c r="Y197" s="4"/>
      <c r="Z197" s="4"/>
      <c r="AA197" s="4"/>
      <c r="AB197" s="4"/>
    </row>
    <row r="198" ht="15.75" customHeight="1">
      <c r="A198" s="4"/>
      <c r="B198" s="4"/>
      <c r="D198" s="4"/>
      <c r="E198" s="30"/>
      <c r="F198" s="5"/>
      <c r="G198" s="19"/>
      <c r="H198" s="4"/>
      <c r="N198" s="4"/>
      <c r="O198" s="4"/>
      <c r="P198" s="4"/>
      <c r="Q198" s="4"/>
      <c r="R198" s="4"/>
      <c r="S198" s="4"/>
      <c r="T198" s="4"/>
      <c r="U198" s="4"/>
      <c r="V198" s="4"/>
      <c r="W198" s="4"/>
      <c r="X198" s="4"/>
      <c r="Y198" s="4"/>
      <c r="Z198" s="4"/>
      <c r="AA198" s="4"/>
      <c r="AB198" s="4"/>
    </row>
    <row r="199" ht="15.75" customHeight="1">
      <c r="A199" s="4"/>
      <c r="B199" s="4"/>
      <c r="D199" s="4"/>
      <c r="E199" s="30"/>
      <c r="F199" s="5"/>
      <c r="G199" s="19"/>
      <c r="H199" s="4"/>
      <c r="N199" s="4"/>
      <c r="O199" s="4"/>
      <c r="P199" s="4"/>
      <c r="Q199" s="4"/>
      <c r="R199" s="4"/>
      <c r="S199" s="4"/>
      <c r="T199" s="4"/>
      <c r="U199" s="4"/>
      <c r="V199" s="4"/>
      <c r="W199" s="4"/>
      <c r="X199" s="4"/>
      <c r="Y199" s="4"/>
      <c r="Z199" s="4"/>
      <c r="AA199" s="4"/>
      <c r="AB199" s="4"/>
    </row>
    <row r="200" ht="15.75" customHeight="1">
      <c r="A200" s="4"/>
      <c r="B200" s="4"/>
      <c r="D200" s="4"/>
      <c r="E200" s="30"/>
      <c r="F200" s="5"/>
      <c r="G200" s="19"/>
      <c r="H200" s="4"/>
      <c r="N200" s="4"/>
      <c r="O200" s="4"/>
      <c r="P200" s="4"/>
      <c r="Q200" s="4"/>
      <c r="R200" s="4"/>
      <c r="S200" s="4"/>
      <c r="T200" s="4"/>
      <c r="U200" s="4"/>
      <c r="V200" s="4"/>
      <c r="W200" s="4"/>
      <c r="X200" s="4"/>
      <c r="Y200" s="4"/>
      <c r="Z200" s="4"/>
      <c r="AA200" s="4"/>
      <c r="AB200" s="4"/>
    </row>
    <row r="201" ht="15.75" customHeight="1">
      <c r="A201" s="4"/>
      <c r="B201" s="4"/>
      <c r="D201" s="4"/>
      <c r="E201" s="30"/>
      <c r="F201" s="5"/>
      <c r="G201" s="19"/>
      <c r="H201" s="4"/>
      <c r="N201" s="4"/>
      <c r="O201" s="4"/>
      <c r="P201" s="4"/>
      <c r="Q201" s="4"/>
      <c r="R201" s="4"/>
      <c r="S201" s="4"/>
      <c r="T201" s="4"/>
      <c r="U201" s="4"/>
      <c r="V201" s="4"/>
      <c r="W201" s="4"/>
      <c r="X201" s="4"/>
      <c r="Y201" s="4"/>
      <c r="Z201" s="4"/>
      <c r="AA201" s="4"/>
      <c r="AB201" s="4"/>
    </row>
    <row r="202" ht="15.75" customHeight="1">
      <c r="A202" s="4"/>
      <c r="B202" s="4"/>
      <c r="D202" s="4"/>
      <c r="E202" s="30"/>
      <c r="F202" s="5"/>
      <c r="G202" s="19"/>
      <c r="H202" s="4"/>
      <c r="N202" s="4"/>
      <c r="O202" s="4"/>
      <c r="P202" s="4"/>
      <c r="Q202" s="4"/>
      <c r="R202" s="4"/>
      <c r="S202" s="4"/>
      <c r="T202" s="4"/>
      <c r="U202" s="4"/>
      <c r="V202" s="4"/>
      <c r="W202" s="4"/>
      <c r="X202" s="4"/>
      <c r="Y202" s="4"/>
      <c r="Z202" s="4"/>
      <c r="AA202" s="4"/>
      <c r="AB202" s="4"/>
    </row>
    <row r="203" ht="15.75" customHeight="1">
      <c r="A203" s="4"/>
      <c r="B203" s="4"/>
      <c r="D203" s="4"/>
      <c r="E203" s="30"/>
      <c r="F203" s="5"/>
      <c r="G203" s="19"/>
      <c r="H203" s="4"/>
      <c r="N203" s="4"/>
      <c r="O203" s="4"/>
      <c r="P203" s="4"/>
      <c r="Q203" s="4"/>
      <c r="R203" s="4"/>
      <c r="S203" s="4"/>
      <c r="T203" s="4"/>
      <c r="U203" s="4"/>
      <c r="V203" s="4"/>
      <c r="W203" s="4"/>
      <c r="X203" s="4"/>
      <c r="Y203" s="4"/>
      <c r="Z203" s="4"/>
      <c r="AA203" s="4"/>
      <c r="AB203" s="4"/>
    </row>
    <row r="204" ht="15.75" customHeight="1">
      <c r="A204" s="4"/>
      <c r="B204" s="4"/>
      <c r="D204" s="4"/>
      <c r="E204" s="30"/>
      <c r="F204" s="5"/>
      <c r="G204" s="19"/>
      <c r="H204" s="4"/>
      <c r="N204" s="4"/>
      <c r="O204" s="4"/>
      <c r="P204" s="4"/>
      <c r="Q204" s="4"/>
      <c r="R204" s="4"/>
      <c r="S204" s="4"/>
      <c r="T204" s="4"/>
      <c r="U204" s="4"/>
      <c r="V204" s="4"/>
      <c r="W204" s="4"/>
      <c r="X204" s="4"/>
      <c r="Y204" s="4"/>
      <c r="Z204" s="4"/>
      <c r="AA204" s="4"/>
      <c r="AB204" s="4"/>
    </row>
    <row r="205" ht="15.75" customHeight="1">
      <c r="A205" s="4"/>
      <c r="B205" s="4"/>
      <c r="D205" s="4"/>
      <c r="E205" s="30"/>
      <c r="F205" s="5"/>
      <c r="G205" s="19"/>
      <c r="H205" s="4"/>
      <c r="N205" s="4"/>
      <c r="O205" s="4"/>
      <c r="P205" s="4"/>
      <c r="Q205" s="4"/>
      <c r="R205" s="4"/>
      <c r="S205" s="4"/>
      <c r="T205" s="4"/>
      <c r="U205" s="4"/>
      <c r="V205" s="4"/>
      <c r="W205" s="4"/>
      <c r="X205" s="4"/>
      <c r="Y205" s="4"/>
      <c r="Z205" s="4"/>
      <c r="AA205" s="4"/>
      <c r="AB205" s="4"/>
    </row>
    <row r="206" ht="15.75" customHeight="1">
      <c r="A206" s="4"/>
      <c r="B206" s="4"/>
      <c r="D206" s="4"/>
      <c r="E206" s="30"/>
      <c r="F206" s="5"/>
      <c r="G206" s="19"/>
      <c r="H206" s="4"/>
      <c r="N206" s="4"/>
      <c r="O206" s="4"/>
      <c r="P206" s="4"/>
      <c r="Q206" s="4"/>
      <c r="R206" s="4"/>
      <c r="S206" s="4"/>
      <c r="T206" s="4"/>
      <c r="U206" s="4"/>
      <c r="V206" s="4"/>
      <c r="W206" s="4"/>
      <c r="X206" s="4"/>
      <c r="Y206" s="4"/>
      <c r="Z206" s="4"/>
      <c r="AA206" s="4"/>
      <c r="AB206" s="4"/>
    </row>
    <row r="207" ht="15.75" customHeight="1">
      <c r="A207" s="4"/>
      <c r="B207" s="4"/>
      <c r="D207" s="4"/>
      <c r="E207" s="30"/>
      <c r="F207" s="5"/>
      <c r="G207" s="19"/>
      <c r="H207" s="4"/>
      <c r="N207" s="4"/>
      <c r="O207" s="4"/>
      <c r="P207" s="4"/>
      <c r="Q207" s="4"/>
      <c r="R207" s="4"/>
      <c r="S207" s="4"/>
      <c r="T207" s="4"/>
      <c r="U207" s="4"/>
      <c r="V207" s="4"/>
      <c r="W207" s="4"/>
      <c r="X207" s="4"/>
      <c r="Y207" s="4"/>
      <c r="Z207" s="4"/>
      <c r="AA207" s="4"/>
      <c r="AB207" s="4"/>
    </row>
    <row r="208" ht="15.75" customHeight="1">
      <c r="A208" s="4"/>
      <c r="B208" s="4"/>
      <c r="D208" s="4"/>
      <c r="E208" s="30"/>
      <c r="F208" s="5"/>
      <c r="G208" s="19"/>
      <c r="H208" s="4"/>
      <c r="N208" s="4"/>
      <c r="O208" s="4"/>
      <c r="P208" s="4"/>
      <c r="Q208" s="4"/>
      <c r="R208" s="4"/>
      <c r="S208" s="4"/>
      <c r="T208" s="4"/>
      <c r="U208" s="4"/>
      <c r="V208" s="4"/>
      <c r="W208" s="4"/>
      <c r="X208" s="4"/>
      <c r="Y208" s="4"/>
      <c r="Z208" s="4"/>
      <c r="AA208" s="4"/>
      <c r="AB208" s="4"/>
    </row>
    <row r="209" ht="15.75" customHeight="1">
      <c r="A209" s="4"/>
      <c r="B209" s="4"/>
      <c r="D209" s="4"/>
      <c r="E209" s="30"/>
      <c r="F209" s="5"/>
      <c r="G209" s="19"/>
      <c r="H209" s="4"/>
      <c r="N209" s="4"/>
      <c r="O209" s="4"/>
      <c r="P209" s="4"/>
      <c r="Q209" s="4"/>
      <c r="R209" s="4"/>
      <c r="S209" s="4"/>
      <c r="T209" s="4"/>
      <c r="U209" s="4"/>
      <c r="V209" s="4"/>
      <c r="W209" s="4"/>
      <c r="X209" s="4"/>
      <c r="Y209" s="4"/>
      <c r="Z209" s="4"/>
      <c r="AA209" s="4"/>
      <c r="AB209" s="4"/>
    </row>
    <row r="210" ht="15.75" customHeight="1">
      <c r="A210" s="4"/>
      <c r="B210" s="4"/>
      <c r="D210" s="4"/>
      <c r="E210" s="30"/>
      <c r="F210" s="5"/>
      <c r="G210" s="19"/>
      <c r="H210" s="4"/>
      <c r="N210" s="4"/>
      <c r="O210" s="4"/>
      <c r="P210" s="4"/>
      <c r="Q210" s="4"/>
      <c r="R210" s="4"/>
      <c r="S210" s="4"/>
      <c r="T210" s="4"/>
      <c r="U210" s="4"/>
      <c r="V210" s="4"/>
      <c r="W210" s="4"/>
      <c r="X210" s="4"/>
      <c r="Y210" s="4"/>
      <c r="Z210" s="4"/>
      <c r="AA210" s="4"/>
      <c r="AB210" s="4"/>
    </row>
    <row r="211" ht="15.75" customHeight="1">
      <c r="A211" s="4"/>
      <c r="B211" s="4"/>
      <c r="D211" s="4"/>
      <c r="E211" s="30"/>
      <c r="F211" s="5"/>
      <c r="G211" s="19"/>
      <c r="H211" s="4"/>
      <c r="N211" s="4"/>
      <c r="O211" s="4"/>
      <c r="P211" s="4"/>
      <c r="Q211" s="4"/>
      <c r="R211" s="4"/>
      <c r="S211" s="4"/>
      <c r="T211" s="4"/>
      <c r="U211" s="4"/>
      <c r="V211" s="4"/>
      <c r="W211" s="4"/>
      <c r="X211" s="4"/>
      <c r="Y211" s="4"/>
      <c r="Z211" s="4"/>
      <c r="AA211" s="4"/>
      <c r="AB211" s="4"/>
    </row>
    <row r="212" ht="15.75" customHeight="1">
      <c r="A212" s="4"/>
      <c r="B212" s="4"/>
      <c r="D212" s="4"/>
      <c r="E212" s="30"/>
      <c r="F212" s="5"/>
      <c r="G212" s="19"/>
      <c r="H212" s="4"/>
      <c r="N212" s="4"/>
      <c r="O212" s="4"/>
      <c r="P212" s="4"/>
      <c r="Q212" s="4"/>
      <c r="R212" s="4"/>
      <c r="S212" s="4"/>
      <c r="T212" s="4"/>
      <c r="U212" s="4"/>
      <c r="V212" s="4"/>
      <c r="W212" s="4"/>
      <c r="X212" s="4"/>
      <c r="Y212" s="4"/>
      <c r="Z212" s="4"/>
      <c r="AA212" s="4"/>
      <c r="AB212" s="4"/>
    </row>
    <row r="213" ht="15.75" customHeight="1">
      <c r="A213" s="4"/>
      <c r="B213" s="4"/>
      <c r="D213" s="4"/>
      <c r="E213" s="30"/>
      <c r="F213" s="5"/>
      <c r="G213" s="19"/>
      <c r="H213" s="4"/>
      <c r="N213" s="4"/>
      <c r="O213" s="4"/>
      <c r="P213" s="4"/>
      <c r="Q213" s="4"/>
      <c r="R213" s="4"/>
      <c r="S213" s="4"/>
      <c r="T213" s="4"/>
      <c r="U213" s="4"/>
      <c r="V213" s="4"/>
      <c r="W213" s="4"/>
      <c r="X213" s="4"/>
      <c r="Y213" s="4"/>
      <c r="Z213" s="4"/>
      <c r="AA213" s="4"/>
      <c r="AB213" s="4"/>
    </row>
    <row r="214" ht="15.75" customHeight="1">
      <c r="A214" s="4"/>
      <c r="B214" s="4"/>
      <c r="D214" s="4"/>
      <c r="E214" s="30"/>
      <c r="F214" s="5"/>
      <c r="G214" s="19"/>
      <c r="H214" s="4"/>
      <c r="N214" s="4"/>
      <c r="O214" s="4"/>
      <c r="P214" s="4"/>
      <c r="Q214" s="4"/>
      <c r="R214" s="4"/>
      <c r="S214" s="4"/>
      <c r="T214" s="4"/>
      <c r="U214" s="4"/>
      <c r="V214" s="4"/>
      <c r="W214" s="4"/>
      <c r="X214" s="4"/>
      <c r="Y214" s="4"/>
      <c r="Z214" s="4"/>
      <c r="AA214" s="4"/>
      <c r="AB214" s="4"/>
    </row>
    <row r="215" ht="15.75" customHeight="1">
      <c r="A215" s="4"/>
      <c r="B215" s="4"/>
      <c r="D215" s="4"/>
      <c r="E215" s="30"/>
      <c r="F215" s="5"/>
      <c r="G215" s="19"/>
      <c r="H215" s="4"/>
      <c r="N215" s="4"/>
      <c r="O215" s="4"/>
      <c r="P215" s="4"/>
      <c r="Q215" s="4"/>
      <c r="R215" s="4"/>
      <c r="S215" s="4"/>
      <c r="T215" s="4"/>
      <c r="U215" s="4"/>
      <c r="V215" s="4"/>
      <c r="W215" s="4"/>
      <c r="X215" s="4"/>
      <c r="Y215" s="4"/>
      <c r="Z215" s="4"/>
      <c r="AA215" s="4"/>
      <c r="AB215" s="4"/>
    </row>
    <row r="216" ht="15.75" customHeight="1">
      <c r="A216" s="4"/>
      <c r="B216" s="4"/>
      <c r="D216" s="4"/>
      <c r="E216" s="30"/>
      <c r="F216" s="5"/>
      <c r="G216" s="19"/>
      <c r="H216" s="4"/>
      <c r="N216" s="4"/>
      <c r="O216" s="4"/>
      <c r="P216" s="4"/>
      <c r="Q216" s="4"/>
      <c r="R216" s="4"/>
      <c r="S216" s="4"/>
      <c r="T216" s="4"/>
      <c r="U216" s="4"/>
      <c r="V216" s="4"/>
      <c r="W216" s="4"/>
      <c r="X216" s="4"/>
      <c r="Y216" s="4"/>
      <c r="Z216" s="4"/>
      <c r="AA216" s="4"/>
      <c r="AB216" s="4"/>
    </row>
    <row r="217" ht="15.75" customHeight="1">
      <c r="A217" s="4"/>
      <c r="B217" s="4"/>
      <c r="D217" s="4"/>
      <c r="E217" s="30"/>
      <c r="F217" s="5"/>
      <c r="G217" s="19"/>
      <c r="H217" s="4"/>
      <c r="N217" s="4"/>
      <c r="O217" s="4"/>
      <c r="P217" s="4"/>
      <c r="Q217" s="4"/>
      <c r="R217" s="4"/>
      <c r="S217" s="4"/>
      <c r="T217" s="4"/>
      <c r="U217" s="4"/>
      <c r="V217" s="4"/>
      <c r="W217" s="4"/>
      <c r="X217" s="4"/>
      <c r="Y217" s="4"/>
      <c r="Z217" s="4"/>
      <c r="AA217" s="4"/>
      <c r="AB217" s="4"/>
    </row>
    <row r="218" ht="15.75" customHeight="1">
      <c r="A218" s="4"/>
      <c r="B218" s="4"/>
      <c r="D218" s="4"/>
      <c r="E218" s="30"/>
      <c r="F218" s="5"/>
      <c r="G218" s="19"/>
      <c r="H218" s="4"/>
      <c r="N218" s="4"/>
      <c r="O218" s="4"/>
      <c r="P218" s="4"/>
      <c r="Q218" s="4"/>
      <c r="R218" s="4"/>
      <c r="S218" s="4"/>
      <c r="T218" s="4"/>
      <c r="U218" s="4"/>
      <c r="V218" s="4"/>
      <c r="W218" s="4"/>
      <c r="X218" s="4"/>
      <c r="Y218" s="4"/>
      <c r="Z218" s="4"/>
      <c r="AA218" s="4"/>
      <c r="AB218" s="4"/>
    </row>
    <row r="219" ht="15.75" customHeight="1">
      <c r="A219" s="4"/>
      <c r="B219" s="4"/>
      <c r="D219" s="4"/>
      <c r="E219" s="30"/>
      <c r="F219" s="5"/>
      <c r="G219" s="19"/>
      <c r="H219" s="4"/>
      <c r="N219" s="4"/>
      <c r="O219" s="4"/>
      <c r="P219" s="4"/>
      <c r="Q219" s="4"/>
      <c r="R219" s="4"/>
      <c r="S219" s="4"/>
      <c r="T219" s="4"/>
      <c r="U219" s="4"/>
      <c r="V219" s="4"/>
      <c r="W219" s="4"/>
      <c r="X219" s="4"/>
      <c r="Y219" s="4"/>
      <c r="Z219" s="4"/>
      <c r="AA219" s="4"/>
      <c r="AB219" s="4"/>
    </row>
    <row r="220" ht="15.75" customHeight="1">
      <c r="A220" s="4"/>
      <c r="B220" s="4"/>
      <c r="D220" s="4"/>
      <c r="E220" s="30"/>
      <c r="F220" s="5"/>
      <c r="G220" s="19"/>
      <c r="H220" s="4"/>
      <c r="N220" s="4"/>
      <c r="O220" s="4"/>
      <c r="P220" s="4"/>
      <c r="Q220" s="4"/>
      <c r="R220" s="4"/>
      <c r="S220" s="4"/>
      <c r="T220" s="4"/>
      <c r="U220" s="4"/>
      <c r="V220" s="4"/>
      <c r="W220" s="4"/>
      <c r="X220" s="4"/>
      <c r="Y220" s="4"/>
      <c r="Z220" s="4"/>
      <c r="AA220" s="4"/>
      <c r="AB220" s="4"/>
    </row>
    <row r="221" ht="15.75" customHeight="1">
      <c r="A221" s="4"/>
      <c r="B221" s="4"/>
      <c r="D221" s="4"/>
      <c r="E221" s="30"/>
      <c r="F221" s="5"/>
      <c r="G221" s="19"/>
      <c r="H221" s="4"/>
      <c r="N221" s="4"/>
      <c r="O221" s="4"/>
      <c r="P221" s="4"/>
      <c r="Q221" s="4"/>
      <c r="R221" s="4"/>
      <c r="S221" s="4"/>
      <c r="T221" s="4"/>
      <c r="U221" s="4"/>
      <c r="V221" s="4"/>
      <c r="W221" s="4"/>
      <c r="X221" s="4"/>
      <c r="Y221" s="4"/>
      <c r="Z221" s="4"/>
      <c r="AA221" s="4"/>
      <c r="AB221" s="4"/>
    </row>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IMPORTDATA" location="IMPORTDATA!A1" ref="D3"/>
    <hyperlink display="IMPORTFEED" location="IMPORTFEED!A1" ref="D4"/>
    <hyperlink display="IMPORTHTML" location="IMPORTHTML!A1" ref="D5"/>
    <hyperlink display="IMPORTXML" location="IMPORTXML!A1" ref="D6"/>
    <hyperlink display="IMPORTFROMWEB" location="IMPORTFROMWEB!A1" ref="D9"/>
    <hyperlink display="IMPORTFROMWEB1" location="IMPORTFROMWEB1!A1" ref="D10"/>
    <hyperlink display="IMPORTFROMWEB2" location="null!A1" ref="D11"/>
    <hyperlink display="IMPORTJSON" location="IMPORTJSON!A1" ref="D12"/>
    <hyperlink display="IMPORTJSON2" location="null!A1" ref="D13"/>
    <hyperlink display="WIKI TOOLS" location="'WIKI TOOLS'!A1" ref="D14"/>
    <hyperlink display="TAGS" location="TAGS!A1" ref="D15"/>
    <hyperlink display="LOGIC SHEET" location="'LOGIC SHEET'!A1" ref="D18"/>
    <hyperlink display="API CONNECTOR" location="'API CONNECTOR'!A1" ref="D19"/>
    <hyperlink display="COUPLER" location="COUPLER!A1" ref="D20"/>
    <hyperlink display="SYNCWITH" location="SYNCWITH!A1" ref="D21"/>
  </hyperlink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A4335"/>
    <outlinePr summaryBelow="0" summaryRight="0"/>
  </sheetPr>
  <sheetViews>
    <sheetView showGridLines="0" workbookViewId="0"/>
  </sheetViews>
  <sheetFormatPr customHeight="1" defaultColWidth="12.63" defaultRowHeight="15.0"/>
  <cols>
    <col customWidth="1" min="1" max="27" width="14.38"/>
  </cols>
  <sheetData>
    <row r="1" ht="7.5" customHeight="1">
      <c r="A1" s="2"/>
      <c r="B1" s="2"/>
      <c r="C1" s="2"/>
      <c r="D1" s="2"/>
      <c r="E1" s="2"/>
      <c r="F1" s="2"/>
      <c r="G1" s="2"/>
      <c r="H1" s="2"/>
      <c r="I1" s="2"/>
      <c r="J1" s="2"/>
      <c r="K1" s="2"/>
      <c r="L1" s="2"/>
      <c r="M1" s="2"/>
    </row>
    <row r="2" ht="15.75" customHeight="1">
      <c r="G2" s="34" t="s">
        <v>28</v>
      </c>
    </row>
    <row r="3" ht="15.75" customHeight="1">
      <c r="A3" s="35" t="s">
        <v>29</v>
      </c>
      <c r="B3" s="36" t="s">
        <v>30</v>
      </c>
      <c r="C3" s="36"/>
      <c r="D3" s="36"/>
      <c r="E3" s="5" t="s">
        <v>31</v>
      </c>
      <c r="G3" s="37" t="s">
        <v>32</v>
      </c>
    </row>
    <row r="4" ht="15.75" customHeight="1">
      <c r="A4" s="5"/>
      <c r="B4" s="5"/>
      <c r="C4" s="5"/>
      <c r="D4" s="5"/>
      <c r="G4" s="38" t="s">
        <v>33</v>
      </c>
    </row>
    <row r="5" ht="7.5" customHeight="1">
      <c r="A5" s="2"/>
      <c r="B5" s="2"/>
      <c r="C5" s="2"/>
      <c r="D5" s="2"/>
      <c r="E5" s="2"/>
      <c r="F5" s="2"/>
      <c r="G5" s="2"/>
      <c r="H5" s="2"/>
      <c r="I5" s="2"/>
      <c r="J5" s="2"/>
      <c r="K5" s="2"/>
      <c r="L5" s="2"/>
      <c r="M5" s="2"/>
      <c r="N5" s="2"/>
      <c r="O5" s="2"/>
      <c r="P5" s="2"/>
      <c r="Q5" s="2"/>
      <c r="R5" s="2"/>
      <c r="S5" s="2"/>
      <c r="T5" s="2"/>
      <c r="U5" s="2"/>
      <c r="V5" s="2"/>
      <c r="W5" s="2"/>
      <c r="X5" s="2"/>
      <c r="Y5" s="2"/>
      <c r="Z5" s="2"/>
      <c r="AA5" s="2"/>
    </row>
    <row r="6" ht="15.75" customHeight="1">
      <c r="G6" s="39" t="s">
        <v>34</v>
      </c>
    </row>
    <row r="7" ht="15.75" customHeight="1">
      <c r="A7" s="36"/>
      <c r="G7" s="40" t="s">
        <v>35</v>
      </c>
    </row>
    <row r="8" ht="15.75" customHeight="1"/>
    <row r="9" ht="15.75" customHeight="1">
      <c r="G9" s="41"/>
    </row>
    <row r="10" ht="15.75" customHeight="1">
      <c r="A10" s="42"/>
    </row>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75" customHeight="1"/>
    <row r="1479" ht="15.75" customHeight="1"/>
    <row r="1480" ht="15.75" customHeight="1"/>
    <row r="1481" ht="15.75" customHeight="1"/>
    <row r="1482" ht="15.75" customHeight="1"/>
    <row r="1483" ht="15.75" customHeight="1"/>
    <row r="1484" ht="15.75" customHeight="1"/>
    <row r="1485" ht="15.75" customHeight="1"/>
    <row r="1486" ht="15.75" customHeight="1"/>
    <row r="1487" ht="15.75" customHeight="1"/>
    <row r="1488" ht="15.75" customHeight="1"/>
    <row r="1489" ht="15.75" customHeight="1"/>
    <row r="1490" ht="15.75" customHeight="1"/>
    <row r="1491" ht="15.75" customHeight="1"/>
    <row r="1492" ht="15.75" customHeight="1"/>
    <row r="1493" ht="15.75" customHeight="1"/>
    <row r="1494" ht="15.75" customHeight="1"/>
    <row r="1495" ht="15.75" customHeight="1"/>
    <row r="1496" ht="15.75" customHeight="1"/>
    <row r="1497" ht="15.75" customHeight="1"/>
    <row r="1498" ht="15.75" customHeight="1"/>
    <row r="1499" ht="15.75" customHeight="1"/>
    <row r="1500" ht="15.75" customHeight="1"/>
    <row r="1501" ht="15.75" customHeight="1"/>
    <row r="1502" ht="15.75" customHeight="1"/>
    <row r="1503" ht="15.75" customHeight="1"/>
    <row r="1504" ht="15.75" customHeight="1"/>
    <row r="1505" ht="15.75" customHeight="1"/>
    <row r="1506" ht="15.75" customHeight="1"/>
    <row r="1507" ht="15.75" customHeight="1"/>
    <row r="1508" ht="15.75" customHeight="1"/>
    <row r="1509" ht="15.75" customHeight="1"/>
    <row r="1510" ht="15.75" customHeight="1"/>
    <row r="1511" ht="15.75" customHeight="1"/>
    <row r="1512" ht="15.75" customHeight="1"/>
    <row r="1513" ht="15.75" customHeight="1"/>
    <row r="1514" ht="15.75" customHeight="1"/>
    <row r="1515" ht="15.75" customHeight="1"/>
    <row r="1516" ht="15.75" customHeight="1"/>
    <row r="1517" ht="15.75" customHeight="1"/>
    <row r="1518" ht="15.75" customHeight="1"/>
    <row r="1519" ht="15.75" customHeight="1"/>
    <row r="1520" ht="15.75" customHeight="1"/>
    <row r="1521" ht="15.75" customHeight="1"/>
    <row r="1522" ht="15.75" customHeight="1"/>
    <row r="1523" ht="15.75" customHeight="1"/>
    <row r="1524" ht="15.75" customHeight="1"/>
    <row r="1525" ht="15.75" customHeight="1"/>
    <row r="1526" ht="15.75" customHeight="1"/>
    <row r="1527" ht="15.75" customHeight="1"/>
    <row r="1528" ht="15.75" customHeight="1"/>
    <row r="1529" ht="15.75" customHeight="1"/>
    <row r="1530" ht="15.75" customHeight="1"/>
    <row r="1531" ht="15.75" customHeight="1"/>
    <row r="1532" ht="15.75" customHeight="1"/>
    <row r="1533" ht="15.75" customHeight="1"/>
    <row r="1534" ht="15.75" customHeight="1"/>
    <row r="1535" ht="15.75" customHeight="1"/>
    <row r="1536" ht="15.75" customHeight="1"/>
    <row r="1537" ht="15.75" customHeight="1"/>
    <row r="1538" ht="15.75" customHeight="1"/>
    <row r="1539" ht="15.75" customHeight="1"/>
    <row r="1540" ht="15.75" customHeight="1"/>
    <row r="1541" ht="15.75" customHeight="1"/>
    <row r="1542" ht="15.75" customHeight="1"/>
    <row r="1543" ht="15.75" customHeight="1"/>
    <row r="1544" ht="15.75" customHeight="1"/>
    <row r="1545" ht="15.75" customHeight="1"/>
    <row r="1546" ht="15.75" customHeight="1"/>
    <row r="1547" ht="15.75" customHeight="1"/>
    <row r="1548" ht="15.75" customHeight="1"/>
    <row r="1549" ht="15.75" customHeight="1"/>
    <row r="1550" ht="15.75" customHeight="1"/>
    <row r="1551" ht="15.75" customHeight="1"/>
    <row r="1552" ht="15.75" customHeight="1"/>
    <row r="1553" ht="15.75" customHeight="1"/>
    <row r="1554" ht="15.75" customHeight="1"/>
    <row r="1555" ht="15.75" customHeight="1"/>
    <row r="1556" ht="15.75" customHeight="1"/>
    <row r="1557" ht="15.75" customHeight="1"/>
    <row r="1558" ht="15.75" customHeight="1"/>
    <row r="1559" ht="15.75" customHeight="1"/>
    <row r="1560" ht="15.75" customHeight="1"/>
    <row r="1561" ht="15.75" customHeight="1"/>
    <row r="1562" ht="15.75" customHeight="1"/>
    <row r="1563" ht="15.75" customHeight="1"/>
    <row r="1564" ht="15.75" customHeight="1"/>
    <row r="1565" ht="15.75" customHeight="1"/>
    <row r="1566" ht="15.75" customHeight="1"/>
    <row r="1567" ht="15.75" customHeight="1"/>
    <row r="1568" ht="15.75" customHeight="1"/>
    <row r="1569" ht="15.75" customHeight="1"/>
    <row r="1570" ht="15.75" customHeight="1"/>
    <row r="1571" ht="15.75" customHeight="1"/>
    <row r="1572" ht="15.75" customHeight="1"/>
    <row r="1573" ht="15.75" customHeight="1"/>
    <row r="1574" ht="15.75" customHeight="1"/>
    <row r="1575" ht="15.75" customHeight="1"/>
    <row r="1576" ht="15.75" customHeight="1"/>
    <row r="1577" ht="15.75" customHeight="1"/>
    <row r="1578" ht="15.75" customHeight="1"/>
    <row r="1579" ht="15.75" customHeight="1"/>
    <row r="1580" ht="15.75" customHeight="1"/>
    <row r="1581" ht="15.75" customHeight="1"/>
    <row r="1582" ht="15.75" customHeight="1"/>
    <row r="1583" ht="15.75" customHeight="1"/>
    <row r="1584" ht="15.75" customHeight="1"/>
    <row r="1585" ht="15.75" customHeight="1"/>
    <row r="1586" ht="15.75" customHeight="1"/>
    <row r="1587" ht="15.75" customHeight="1"/>
    <row r="1588" ht="15.75" customHeight="1"/>
    <row r="1589" ht="15.75" customHeight="1"/>
    <row r="1590" ht="15.75" customHeight="1"/>
    <row r="1591" ht="15.75" customHeight="1"/>
    <row r="1592" ht="15.75" customHeight="1"/>
    <row r="1593" ht="15.75" customHeight="1"/>
    <row r="1594" ht="15.75" customHeight="1"/>
    <row r="1595" ht="15.75" customHeight="1"/>
    <row r="1596" ht="15.75" customHeight="1"/>
    <row r="1597" ht="15.75" customHeight="1"/>
    <row r="1598" ht="15.75" customHeight="1"/>
    <row r="1599" ht="15.75" customHeight="1"/>
    <row r="1600" ht="15.75" customHeight="1"/>
    <row r="1601" ht="15.75" customHeight="1"/>
    <row r="1602" ht="15.75" customHeight="1"/>
    <row r="1603" ht="15.75" customHeight="1"/>
    <row r="1604" ht="15.75" customHeight="1"/>
    <row r="1605" ht="15.75" customHeight="1"/>
    <row r="1606" ht="15.75" customHeight="1"/>
    <row r="1607" ht="15.75" customHeight="1"/>
    <row r="1608" ht="15.75" customHeight="1"/>
    <row r="1609" ht="15.75" customHeight="1"/>
    <row r="1610" ht="15.75" customHeight="1"/>
    <row r="1611" ht="15.75" customHeight="1"/>
    <row r="1612" ht="15.75" customHeight="1"/>
    <row r="1613" ht="15.75" customHeight="1"/>
    <row r="1614" ht="15.75" customHeight="1"/>
    <row r="1615" ht="15.75" customHeight="1"/>
    <row r="1616" ht="15.75" customHeight="1"/>
    <row r="1617" ht="15.75" customHeight="1"/>
    <row r="1618" ht="15.75" customHeight="1"/>
    <row r="1619" ht="15.75" customHeight="1"/>
    <row r="1620" ht="15.75" customHeight="1"/>
    <row r="1621" ht="15.75" customHeight="1"/>
    <row r="1622" ht="15.75" customHeight="1"/>
    <row r="1623" ht="15.75" customHeight="1"/>
    <row r="1624" ht="15.75" customHeight="1"/>
    <row r="1625" ht="15.75" customHeight="1"/>
    <row r="1626" ht="15.75" customHeight="1"/>
    <row r="1627" ht="15.75" customHeight="1"/>
    <row r="1628" ht="15.75" customHeight="1"/>
    <row r="1629" ht="15.75" customHeight="1"/>
    <row r="1630" ht="15.75" customHeight="1"/>
    <row r="1631" ht="15.75" customHeight="1"/>
    <row r="1632" ht="15.75" customHeight="1"/>
    <row r="1633" ht="15.75" customHeight="1"/>
    <row r="1634" ht="15.75" customHeight="1"/>
    <row r="1635" ht="15.75" customHeight="1"/>
    <row r="1636" ht="15.75" customHeight="1"/>
    <row r="1637" ht="15.75" customHeight="1"/>
    <row r="1638" ht="15.75" customHeight="1"/>
    <row r="1639" ht="15.75" customHeight="1"/>
    <row r="1640" ht="15.75" customHeight="1"/>
    <row r="1641" ht="15.75" customHeight="1"/>
    <row r="1642" ht="15.75" customHeight="1"/>
    <row r="1643" ht="15.75" customHeight="1"/>
    <row r="1644" ht="15.75" customHeight="1"/>
    <row r="1645" ht="15.75" customHeight="1"/>
    <row r="1646" ht="15.75" customHeight="1"/>
    <row r="1647" ht="15.75" customHeight="1"/>
    <row r="1648" ht="15.75" customHeight="1"/>
    <row r="1649" ht="15.75" customHeight="1"/>
    <row r="1650" ht="15.75" customHeight="1"/>
    <row r="1651" ht="15.75" customHeight="1"/>
    <row r="1652" ht="15.75" customHeight="1"/>
    <row r="1653" ht="15.75" customHeight="1"/>
    <row r="1654" ht="15.75" customHeight="1"/>
    <row r="1655" ht="15.75" customHeight="1"/>
    <row r="1656" ht="15.75" customHeight="1"/>
    <row r="1657" ht="15.75" customHeight="1"/>
    <row r="1658" ht="15.75" customHeight="1"/>
    <row r="1659" ht="15.75" customHeight="1"/>
    <row r="1660" ht="15.75" customHeight="1"/>
    <row r="1661" ht="15.75" customHeight="1"/>
    <row r="1662" ht="15.75" customHeight="1"/>
    <row r="1663" ht="15.75" customHeight="1"/>
    <row r="1664" ht="15.75" customHeight="1"/>
    <row r="1665" ht="15.75" customHeight="1"/>
    <row r="1666" ht="15.75" customHeight="1"/>
    <row r="1667" ht="15.75" customHeight="1"/>
    <row r="1668" ht="15.75" customHeight="1"/>
    <row r="1669" ht="15.75" customHeight="1"/>
    <row r="1670" ht="15.75" customHeight="1"/>
    <row r="1671" ht="15.75" customHeight="1"/>
    <row r="1672" ht="15.75" customHeight="1"/>
    <row r="1673" ht="15.75" customHeight="1"/>
    <row r="1674" ht="15.75" customHeight="1"/>
    <row r="1675" ht="15.75" customHeight="1"/>
    <row r="1676" ht="15.75" customHeight="1"/>
    <row r="1677" ht="15.75" customHeight="1"/>
    <row r="1678" ht="15.75" customHeight="1"/>
    <row r="1679" ht="15.75" customHeight="1"/>
    <row r="1680" ht="15.75" customHeight="1"/>
    <row r="1681" ht="15.75" customHeight="1"/>
    <row r="1682" ht="15.75" customHeight="1"/>
    <row r="1683" ht="15.75" customHeight="1"/>
    <row r="1684" ht="15.75" customHeight="1"/>
    <row r="1685" ht="15.75" customHeight="1"/>
    <row r="1686" ht="15.75" customHeight="1"/>
    <row r="1687" ht="15.75" customHeight="1"/>
    <row r="1688" ht="15.75" customHeight="1"/>
    <row r="1689" ht="15.75" customHeight="1"/>
    <row r="1690" ht="15.75" customHeight="1"/>
    <row r="1691" ht="15.75" customHeight="1"/>
    <row r="1692" ht="15.75" customHeight="1"/>
    <row r="1693" ht="15.75" customHeight="1"/>
    <row r="1694" ht="15.75" customHeight="1"/>
    <row r="1695" ht="15.75" customHeight="1"/>
    <row r="1696" ht="15.75" customHeight="1"/>
    <row r="1697" ht="15.75" customHeight="1"/>
    <row r="1698" ht="15.75" customHeight="1"/>
    <row r="1699" ht="15.75" customHeight="1"/>
    <row r="1700" ht="15.75" customHeight="1"/>
    <row r="1701" ht="15.75" customHeight="1"/>
    <row r="1702" ht="15.75" customHeight="1"/>
    <row r="1703" ht="15.75" customHeight="1"/>
    <row r="1704" ht="15.75" customHeight="1"/>
    <row r="1705" ht="15.75" customHeight="1"/>
    <row r="1706" ht="15.75" customHeight="1"/>
    <row r="1707" ht="15.75" customHeight="1"/>
    <row r="1708" ht="15.75" customHeight="1"/>
    <row r="1709" ht="15.75" customHeight="1"/>
    <row r="1710" ht="15.75" customHeight="1"/>
    <row r="1711" ht="15.75" customHeight="1"/>
    <row r="1712" ht="15.75" customHeight="1"/>
    <row r="1713" ht="15.75" customHeight="1"/>
    <row r="1714" ht="15.75" customHeight="1"/>
    <row r="1715" ht="15.75" customHeight="1"/>
    <row r="1716" ht="15.75" customHeight="1"/>
    <row r="1717" ht="15.75" customHeight="1"/>
    <row r="1718" ht="15.75" customHeight="1"/>
    <row r="1719" ht="15.75" customHeight="1"/>
    <row r="1720" ht="15.75" customHeight="1"/>
    <row r="1721" ht="15.75" customHeight="1"/>
    <row r="1722" ht="15.75" customHeight="1"/>
    <row r="1723" ht="15.75" customHeight="1"/>
    <row r="1724" ht="15.75" customHeight="1"/>
    <row r="1725" ht="15.75" customHeight="1"/>
    <row r="1726" ht="15.75" customHeight="1"/>
    <row r="1727" ht="15.75" customHeight="1"/>
    <row r="1728" ht="15.75" customHeight="1"/>
    <row r="1729" ht="15.75" customHeight="1"/>
    <row r="1730" ht="15.75" customHeight="1"/>
    <row r="1731" ht="15.75" customHeight="1"/>
    <row r="1732" ht="15.75" customHeight="1"/>
    <row r="1733" ht="15.75" customHeight="1"/>
    <row r="1734" ht="15.75" customHeight="1"/>
    <row r="1735" ht="15.75" customHeight="1"/>
    <row r="1736" ht="15.75" customHeight="1"/>
    <row r="1737" ht="15.75" customHeight="1"/>
    <row r="1738" ht="15.75" customHeight="1"/>
    <row r="1739" ht="15.75" customHeight="1"/>
    <row r="1740" ht="15.75" customHeight="1"/>
    <row r="1741" ht="15.75" customHeight="1"/>
    <row r="1742" ht="15.75" customHeight="1"/>
    <row r="1743" ht="15.75" customHeight="1"/>
    <row r="1744" ht="15.75" customHeight="1"/>
    <row r="1745" ht="15.75" customHeight="1"/>
    <row r="1746" ht="15.75" customHeight="1"/>
    <row r="1747" ht="15.75" customHeight="1"/>
    <row r="1748" ht="15.75" customHeight="1"/>
    <row r="1749" ht="15.75" customHeight="1"/>
    <row r="1750" ht="15.75" customHeight="1"/>
    <row r="1751" ht="15.75" customHeight="1"/>
    <row r="1752" ht="15.75" customHeight="1"/>
    <row r="1753" ht="15.75" customHeight="1"/>
    <row r="1754" ht="15.75" customHeight="1"/>
    <row r="1755" ht="15.75" customHeight="1"/>
    <row r="1756" ht="15.75" customHeight="1"/>
    <row r="1757" ht="15.75" customHeight="1"/>
    <row r="1758" ht="15.75" customHeight="1"/>
    <row r="1759" ht="15.75" customHeight="1"/>
    <row r="1760" ht="15.75" customHeight="1"/>
    <row r="1761" ht="15.75" customHeight="1"/>
    <row r="1762" ht="15.75" customHeight="1"/>
    <row r="1763" ht="15.75" customHeight="1"/>
    <row r="1764" ht="15.75" customHeight="1"/>
    <row r="1765" ht="15.75" customHeight="1"/>
    <row r="1766" ht="15.75" customHeight="1"/>
    <row r="1767" ht="15.75" customHeight="1"/>
    <row r="1768" ht="15.75" customHeight="1"/>
    <row r="1769" ht="15.75" customHeight="1"/>
    <row r="1770" ht="15.75" customHeight="1"/>
    <row r="1771" ht="15.75" customHeight="1"/>
    <row r="1772" ht="15.75" customHeight="1"/>
    <row r="1773" ht="15.75" customHeight="1"/>
    <row r="1774" ht="15.75" customHeight="1"/>
    <row r="1775" ht="15.75" customHeight="1"/>
    <row r="1776" ht="15.75" customHeight="1"/>
    <row r="1777" ht="15.75" customHeight="1"/>
    <row r="1778" ht="15.75" customHeight="1"/>
    <row r="1779" ht="15.75" customHeight="1"/>
    <row r="1780" ht="15.75" customHeight="1"/>
    <row r="1781" ht="15.75" customHeight="1"/>
    <row r="1782" ht="15.75" customHeight="1"/>
    <row r="1783" ht="15.75" customHeight="1"/>
    <row r="1784" ht="15.75" customHeight="1"/>
    <row r="1785" ht="15.75" customHeight="1"/>
    <row r="1786" ht="15.75" customHeight="1"/>
    <row r="1787" ht="15.75" customHeight="1"/>
    <row r="1788" ht="15.75" customHeight="1"/>
    <row r="1789" ht="15.75" customHeight="1"/>
    <row r="1790" ht="15.75" customHeight="1"/>
    <row r="1791" ht="15.75" customHeight="1"/>
    <row r="1792" ht="15.75" customHeight="1"/>
    <row r="1793" ht="15.75" customHeight="1"/>
    <row r="1794" ht="15.75" customHeight="1"/>
    <row r="1795" ht="15.75" customHeight="1"/>
    <row r="1796" ht="15.75" customHeight="1"/>
    <row r="1797" ht="15.75" customHeight="1"/>
    <row r="1798" ht="15.75" customHeight="1"/>
    <row r="1799" ht="15.75" customHeight="1"/>
    <row r="1800" ht="15.75" customHeight="1"/>
    <row r="1801" ht="15.75" customHeight="1"/>
    <row r="1802" ht="15.75" customHeight="1"/>
    <row r="1803" ht="15.75" customHeight="1"/>
    <row r="1804" ht="15.75" customHeight="1"/>
    <row r="1805" ht="15.75" customHeight="1"/>
    <row r="1806" ht="15.75" customHeight="1"/>
    <row r="1807" ht="15.75" customHeight="1"/>
    <row r="1808" ht="15.75" customHeight="1"/>
    <row r="1809" ht="15.75" customHeight="1"/>
    <row r="1810" ht="15.75" customHeight="1"/>
    <row r="1811" ht="15.75" customHeight="1"/>
    <row r="1812" ht="15.75" customHeight="1"/>
    <row r="1813" ht="15.75" customHeight="1"/>
    <row r="1814" ht="15.75" customHeight="1"/>
    <row r="1815" ht="15.75" customHeight="1"/>
    <row r="1816" ht="15.75" customHeight="1"/>
    <row r="1817" ht="15.75" customHeight="1"/>
    <row r="1818" ht="15.75" customHeight="1"/>
    <row r="1819" ht="15.75" customHeight="1"/>
    <row r="1820" ht="15.75" customHeight="1"/>
    <row r="1821" ht="15.75" customHeight="1"/>
    <row r="1822" ht="15.75" customHeight="1"/>
    <row r="1823" ht="15.75" customHeight="1"/>
    <row r="1824" ht="15.75" customHeight="1"/>
    <row r="1825" ht="15.75" customHeight="1"/>
    <row r="1826" ht="15.75" customHeight="1"/>
    <row r="1827" ht="15.75" customHeight="1"/>
    <row r="1828" ht="15.75" customHeight="1"/>
    <row r="1829" ht="15.75" customHeight="1"/>
    <row r="1830" ht="15.75" customHeight="1"/>
    <row r="1831" ht="15.75" customHeight="1"/>
    <row r="1832" ht="15.75" customHeight="1"/>
    <row r="1833" ht="15.75" customHeight="1"/>
    <row r="1834" ht="15.75" customHeight="1"/>
    <row r="1835" ht="15.75" customHeight="1"/>
    <row r="1836" ht="15.75" customHeight="1"/>
    <row r="1837" ht="15.75" customHeight="1"/>
    <row r="1838" ht="15.75" customHeight="1"/>
    <row r="1839" ht="15.75" customHeight="1"/>
    <row r="1840" ht="15.75" customHeight="1"/>
    <row r="1841" ht="15.75" customHeight="1"/>
    <row r="1842" ht="15.75" customHeight="1"/>
    <row r="1843" ht="15.75" customHeight="1"/>
    <row r="1844" ht="15.75" customHeight="1"/>
    <row r="1845" ht="15.75" customHeight="1"/>
    <row r="1846" ht="15.75" customHeight="1"/>
    <row r="1847" ht="15.75" customHeight="1"/>
    <row r="1848" ht="15.75" customHeight="1"/>
    <row r="1849" ht="15.75" customHeight="1"/>
    <row r="1850" ht="15.75" customHeight="1"/>
    <row r="1851" ht="15.75" customHeight="1"/>
    <row r="1852" ht="15.75" customHeight="1"/>
    <row r="1853" ht="15.75" customHeight="1"/>
    <row r="1854" ht="15.75" customHeight="1"/>
    <row r="1855" ht="15.75" customHeight="1"/>
    <row r="1856" ht="15.75" customHeight="1"/>
    <row r="1857" ht="15.75" customHeight="1"/>
    <row r="1858" ht="15.75" customHeight="1"/>
    <row r="1859" ht="15.75" customHeight="1"/>
    <row r="1860" ht="15.75" customHeight="1"/>
    <row r="1861" ht="15.75" customHeight="1"/>
    <row r="1862" ht="15.75" customHeight="1"/>
    <row r="1863" ht="15.75" customHeight="1"/>
    <row r="1864" ht="15.75" customHeight="1"/>
    <row r="1865" ht="15.75" customHeight="1"/>
    <row r="1866" ht="15.75" customHeight="1"/>
    <row r="1867" ht="15.75" customHeight="1"/>
    <row r="1868" ht="15.75" customHeight="1"/>
    <row r="1869" ht="15.75" customHeight="1"/>
    <row r="1870" ht="15.75" customHeight="1"/>
    <row r="1871" ht="15.75" customHeight="1"/>
    <row r="1872" ht="15.75" customHeight="1"/>
    <row r="1873" ht="15.75" customHeight="1"/>
    <row r="1874" ht="15.75" customHeight="1"/>
    <row r="1875" ht="15.75" customHeight="1"/>
    <row r="1876" ht="15.75" customHeight="1"/>
    <row r="1877" ht="15.75" customHeight="1"/>
    <row r="1878" ht="15.75" customHeight="1"/>
    <row r="1879" ht="15.75" customHeight="1"/>
    <row r="1880" ht="15.75" customHeight="1"/>
    <row r="1881" ht="15.75" customHeight="1"/>
    <row r="1882" ht="15.75" customHeight="1"/>
    <row r="1883" ht="15.75" customHeight="1"/>
    <row r="1884" ht="15.75" customHeight="1"/>
    <row r="1885" ht="15.75" customHeight="1"/>
    <row r="1886" ht="15.75" customHeight="1"/>
    <row r="1887" ht="15.75" customHeight="1"/>
    <row r="1888" ht="15.75" customHeight="1"/>
    <row r="1889" ht="15.75" customHeight="1"/>
    <row r="1890" ht="15.75" customHeight="1"/>
    <row r="1891" ht="15.75" customHeight="1"/>
    <row r="1892" ht="15.75" customHeight="1"/>
    <row r="1893" ht="15.75" customHeight="1"/>
    <row r="1894" ht="15.75" customHeight="1"/>
    <row r="1895" ht="15.75" customHeight="1"/>
    <row r="1896" ht="15.75" customHeight="1"/>
    <row r="1897" ht="15.75" customHeight="1"/>
    <row r="1898" ht="15.75" customHeight="1"/>
    <row r="1899" ht="15.75" customHeight="1"/>
    <row r="1900" ht="15.75" customHeight="1"/>
    <row r="1901" ht="15.75" customHeight="1"/>
    <row r="1902" ht="15.75" customHeight="1"/>
    <row r="1903" ht="15.75" customHeight="1"/>
    <row r="1904" ht="15.75" customHeight="1"/>
    <row r="1905" ht="15.75" customHeight="1"/>
    <row r="1906" ht="15.75" customHeight="1"/>
    <row r="1907" ht="15.75" customHeight="1"/>
    <row r="1908" ht="15.75" customHeight="1"/>
    <row r="1909" ht="15.75" customHeight="1"/>
    <row r="1910" ht="15.75" customHeight="1"/>
    <row r="1911" ht="15.75" customHeight="1"/>
    <row r="1912" ht="15.75" customHeight="1"/>
    <row r="1913" ht="15.75" customHeight="1"/>
    <row r="1914" ht="15.75" customHeight="1"/>
    <row r="1915" ht="15.75" customHeight="1"/>
    <row r="1916" ht="15.75" customHeight="1"/>
    <row r="1917" ht="15.75" customHeight="1"/>
    <row r="1918" ht="15.75" customHeight="1"/>
    <row r="1919" ht="15.75" customHeight="1"/>
    <row r="1920" ht="15.75" customHeight="1"/>
    <row r="1921" ht="15.75" customHeight="1"/>
    <row r="1922" ht="15.75" customHeight="1"/>
    <row r="1923" ht="15.75" customHeight="1"/>
    <row r="1924" ht="15.75" customHeight="1"/>
    <row r="1925" ht="15.75" customHeight="1"/>
    <row r="1926" ht="15.75" customHeight="1"/>
    <row r="1927" ht="15.75" customHeight="1"/>
    <row r="1928" ht="15.75" customHeight="1"/>
    <row r="1929" ht="15.75" customHeight="1"/>
    <row r="1930" ht="15.75" customHeight="1"/>
    <row r="1931" ht="15.75" customHeight="1"/>
    <row r="1932" ht="15.75" customHeight="1"/>
    <row r="1933" ht="15.75" customHeight="1"/>
    <row r="1934" ht="15.75" customHeight="1"/>
    <row r="1935" ht="15.75" customHeight="1"/>
    <row r="1936" ht="15.75" customHeight="1"/>
    <row r="1937" ht="15.75" customHeight="1"/>
    <row r="1938" ht="15.75" customHeight="1"/>
    <row r="1939" ht="15.75" customHeight="1"/>
    <row r="1940" ht="15.75" customHeight="1"/>
    <row r="1941" ht="15.75" customHeight="1"/>
    <row r="1942" ht="15.75" customHeight="1"/>
    <row r="1943" ht="15.75" customHeight="1"/>
    <row r="1944" ht="15.75" customHeight="1"/>
    <row r="1945" ht="15.75" customHeight="1"/>
    <row r="1946" ht="15.75" customHeight="1"/>
    <row r="1947" ht="15.75" customHeight="1"/>
    <row r="1948" ht="15.75" customHeight="1"/>
    <row r="1949" ht="15.75" customHeight="1"/>
    <row r="1950" ht="15.75" customHeight="1"/>
    <row r="1951" ht="15.75" customHeight="1"/>
    <row r="1952" ht="15.75" customHeight="1"/>
    <row r="1953" ht="15.75" customHeight="1"/>
    <row r="1954" ht="15.75" customHeight="1"/>
    <row r="1955" ht="15.75" customHeight="1"/>
    <row r="1956" ht="15.75" customHeight="1"/>
    <row r="1957" ht="15.75" customHeight="1"/>
    <row r="1958" ht="15.75" customHeight="1"/>
    <row r="1959" ht="15.75" customHeight="1"/>
    <row r="1960" ht="15.75" customHeight="1"/>
    <row r="1961" ht="15.75" customHeight="1"/>
    <row r="1962" ht="15.75" customHeight="1"/>
    <row r="1963" ht="15.75" customHeight="1"/>
    <row r="1964" ht="15.75" customHeight="1"/>
    <row r="1965" ht="15.75" customHeight="1"/>
    <row r="1966" ht="15.75" customHeight="1"/>
    <row r="1967" ht="15.75" customHeight="1"/>
    <row r="1968" ht="15.75" customHeight="1"/>
    <row r="1969" ht="15.75" customHeight="1"/>
    <row r="1970" ht="15.75" customHeight="1"/>
    <row r="1971" ht="15.75" customHeight="1"/>
    <row r="1972" ht="15.75" customHeight="1"/>
    <row r="1973" ht="15.75" customHeight="1"/>
    <row r="1974" ht="15.75" customHeight="1"/>
    <row r="1975" ht="15.75" customHeight="1"/>
    <row r="1976" ht="15.75" customHeight="1"/>
    <row r="1977" ht="15.75" customHeight="1"/>
    <row r="1978" ht="15.75" customHeight="1"/>
    <row r="1979" ht="15.75" customHeight="1"/>
    <row r="1980" ht="15.75" customHeight="1"/>
    <row r="1981" ht="15.75" customHeight="1"/>
    <row r="1982" ht="15.75" customHeight="1"/>
    <row r="1983" ht="15.75" customHeight="1"/>
    <row r="1984" ht="15.75" customHeight="1"/>
    <row r="1985" ht="15.75" customHeight="1"/>
    <row r="1986" ht="15.75" customHeight="1"/>
    <row r="1987" ht="15.75" customHeight="1"/>
    <row r="1988" ht="15.75" customHeight="1"/>
    <row r="1989" ht="15.75" customHeight="1"/>
    <row r="1990" ht="15.75" customHeight="1"/>
    <row r="1991" ht="15.75" customHeight="1"/>
    <row r="1992" ht="15.75" customHeight="1"/>
    <row r="1993" ht="15.75" customHeight="1"/>
    <row r="1994" ht="15.75" customHeight="1"/>
    <row r="1995" ht="15.75" customHeight="1"/>
    <row r="1996" ht="15.75" customHeight="1"/>
    <row r="1997" ht="15.75" customHeight="1"/>
    <row r="1998" ht="15.75" customHeight="1"/>
    <row r="1999" ht="15.75" customHeight="1"/>
    <row r="2000" ht="15.75" customHeight="1"/>
    <row r="2001" ht="15.75" customHeight="1"/>
    <row r="2002" ht="15.75" customHeight="1"/>
    <row r="2003" ht="15.75" customHeight="1"/>
    <row r="2004" ht="15.75" customHeight="1"/>
    <row r="2005" ht="15.75" customHeight="1"/>
    <row r="2006" ht="15.75" customHeight="1"/>
    <row r="2007" ht="15.75" customHeight="1"/>
    <row r="2008" ht="15.75" customHeight="1"/>
    <row r="2009" ht="15.75" customHeight="1"/>
    <row r="2010" ht="15.75" customHeight="1"/>
    <row r="2011" ht="15.75" customHeight="1"/>
    <row r="2012" ht="15.75" customHeight="1"/>
    <row r="2013" ht="15.75" customHeight="1"/>
    <row r="2014" ht="15.75" customHeight="1"/>
    <row r="2015" ht="15.75" customHeight="1"/>
    <row r="2016" ht="15.75" customHeight="1"/>
    <row r="2017" ht="15.75" customHeight="1"/>
    <row r="2018" ht="15.75" customHeight="1"/>
    <row r="2019" ht="15.75" customHeight="1"/>
    <row r="2020" ht="15.75" customHeight="1"/>
    <row r="2021" ht="15.75" customHeight="1"/>
    <row r="2022" ht="15.75" customHeight="1"/>
    <row r="2023" ht="15.75" customHeight="1"/>
    <row r="2024" ht="15.75" customHeight="1"/>
    <row r="2025" ht="15.75" customHeight="1"/>
    <row r="2026" ht="15.75" customHeight="1"/>
    <row r="2027" ht="15.75" customHeight="1"/>
    <row r="2028" ht="15.75" customHeight="1"/>
    <row r="2029" ht="15.75" customHeight="1"/>
    <row r="2030" ht="15.75" customHeight="1"/>
    <row r="2031" ht="15.75" customHeight="1"/>
    <row r="2032" ht="15.75" customHeight="1"/>
    <row r="2033" ht="15.75" customHeight="1"/>
    <row r="2034" ht="15.75" customHeight="1"/>
    <row r="2035" ht="15.75" customHeight="1"/>
    <row r="2036" ht="15.75" customHeight="1"/>
    <row r="2037" ht="15.75" customHeight="1"/>
    <row r="2038" ht="15.75" customHeight="1"/>
    <row r="2039" ht="15.75" customHeight="1"/>
    <row r="2040" ht="15.75" customHeight="1"/>
    <row r="2041" ht="15.75" customHeight="1"/>
    <row r="2042" ht="15.75" customHeight="1"/>
    <row r="2043" ht="15.75" customHeight="1"/>
    <row r="2044" ht="15.75" customHeight="1"/>
    <row r="2045" ht="15.75" customHeight="1"/>
    <row r="2046" ht="15.75" customHeight="1"/>
    <row r="2047" ht="15.75" customHeight="1"/>
    <row r="2048" ht="15.75" customHeight="1"/>
    <row r="2049" ht="15.75" customHeight="1"/>
    <row r="2050" ht="15.75" customHeight="1"/>
    <row r="2051" ht="15.75" customHeight="1"/>
    <row r="2052" ht="15.75" customHeight="1"/>
    <row r="2053" ht="15.75" customHeight="1"/>
    <row r="2054" ht="15.75" customHeight="1"/>
    <row r="2055" ht="15.75" customHeight="1"/>
    <row r="2056" ht="15.75" customHeight="1"/>
    <row r="2057" ht="15.75" customHeight="1"/>
    <row r="2058" ht="15.75" customHeight="1"/>
    <row r="2059" ht="15.75" customHeight="1"/>
    <row r="2060" ht="15.75" customHeight="1"/>
    <row r="2061" ht="15.75" customHeight="1"/>
    <row r="2062" ht="15.75" customHeight="1"/>
    <row r="2063" ht="15.75" customHeight="1"/>
    <row r="2064" ht="15.75" customHeight="1"/>
    <row r="2065" ht="15.75" customHeight="1"/>
    <row r="2066" ht="15.75" customHeight="1"/>
    <row r="2067" ht="15.75" customHeight="1"/>
    <row r="2068" ht="15.75" customHeight="1"/>
    <row r="2069" ht="15.75" customHeight="1"/>
    <row r="2070" ht="15.75" customHeight="1"/>
    <row r="2071" ht="15.75" customHeight="1"/>
    <row r="2072" ht="15.75" customHeight="1"/>
    <row r="2073" ht="15.75" customHeight="1"/>
    <row r="2074" ht="15.75" customHeight="1"/>
    <row r="2075" ht="15.75" customHeight="1"/>
    <row r="2076" ht="15.75" customHeight="1"/>
    <row r="2077" ht="15.75" customHeight="1"/>
    <row r="2078" ht="15.75" customHeight="1"/>
    <row r="2079" ht="15.75" customHeight="1"/>
    <row r="2080" ht="15.75" customHeight="1"/>
    <row r="2081" ht="15.75" customHeight="1"/>
    <row r="2082" ht="15.75" customHeight="1"/>
    <row r="2083" ht="15.75" customHeight="1"/>
    <row r="2084" ht="15.75" customHeight="1"/>
    <row r="2085" ht="15.75" customHeight="1"/>
    <row r="2086" ht="15.75" customHeight="1"/>
    <row r="2087" ht="15.75" customHeight="1"/>
    <row r="2088" ht="15.75" customHeight="1"/>
    <row r="2089" ht="15.75" customHeight="1"/>
    <row r="2090" ht="15.75" customHeight="1"/>
    <row r="2091" ht="15.75" customHeight="1"/>
    <row r="2092" ht="15.75" customHeight="1"/>
    <row r="2093" ht="15.75" customHeight="1"/>
    <row r="2094" ht="15.75" customHeight="1"/>
    <row r="2095" ht="15.75" customHeight="1"/>
    <row r="2096" ht="15.75" customHeight="1"/>
    <row r="2097" ht="15.75" customHeight="1"/>
    <row r="2098" ht="15.75" customHeight="1"/>
    <row r="2099" ht="15.75" customHeight="1"/>
    <row r="2100" ht="15.75" customHeight="1"/>
    <row r="2101" ht="15.75" customHeight="1"/>
    <row r="2102" ht="15.75" customHeight="1"/>
    <row r="2103" ht="15.75" customHeight="1"/>
    <row r="2104" ht="15.75" customHeight="1"/>
    <row r="2105" ht="15.75" customHeight="1"/>
    <row r="2106" ht="15.75" customHeight="1"/>
    <row r="2107" ht="15.75" customHeight="1"/>
    <row r="2108" ht="15.75" customHeight="1"/>
    <row r="2109" ht="15.75" customHeight="1"/>
    <row r="2110" ht="15.75" customHeight="1"/>
    <row r="2111" ht="15.75" customHeight="1"/>
    <row r="2112" ht="15.75" customHeight="1"/>
    <row r="2113" ht="15.75" customHeight="1"/>
    <row r="2114" ht="15.75" customHeight="1"/>
    <row r="2115" ht="15.75" customHeight="1"/>
    <row r="2116" ht="15.75" customHeight="1"/>
    <row r="2117" ht="15.75" customHeight="1"/>
    <row r="2118" ht="15.75" customHeight="1"/>
    <row r="2119" ht="15.75" customHeight="1"/>
    <row r="2120" ht="15.75" customHeight="1"/>
    <row r="2121" ht="15.75" customHeight="1"/>
    <row r="2122" ht="15.75" customHeight="1"/>
    <row r="2123" ht="15.75" customHeight="1"/>
    <row r="2124" ht="15.75" customHeight="1"/>
    <row r="2125" ht="15.75" customHeight="1"/>
    <row r="2126" ht="15.75" customHeight="1"/>
    <row r="2127" ht="15.75" customHeight="1"/>
    <row r="2128" ht="15.75" customHeight="1"/>
    <row r="2129" ht="15.75" customHeight="1"/>
    <row r="2130" ht="15.75" customHeight="1"/>
    <row r="2131" ht="15.75" customHeight="1"/>
    <row r="2132" ht="15.75" customHeight="1"/>
    <row r="2133" ht="15.75" customHeight="1"/>
    <row r="2134" ht="15.75" customHeight="1"/>
    <row r="2135" ht="15.75" customHeight="1"/>
    <row r="2136" ht="15.75" customHeight="1"/>
    <row r="2137" ht="15.75" customHeight="1"/>
    <row r="2138" ht="15.75" customHeight="1"/>
    <row r="2139" ht="15.75" customHeight="1"/>
    <row r="2140" ht="15.75" customHeight="1"/>
    <row r="2141" ht="15.75" customHeight="1"/>
    <row r="2142" ht="15.75" customHeight="1"/>
    <row r="2143" ht="15.75" customHeight="1"/>
    <row r="2144" ht="15.75" customHeight="1"/>
    <row r="2145" ht="15.75" customHeight="1"/>
    <row r="2146" ht="15.75" customHeight="1"/>
    <row r="2147" ht="15.75" customHeight="1"/>
    <row r="2148" ht="15.75" customHeight="1"/>
    <row r="2149" ht="15.75" customHeight="1"/>
    <row r="2150" ht="15.75" customHeight="1"/>
    <row r="2151" ht="15.75" customHeight="1"/>
    <row r="2152" ht="15.75" customHeight="1"/>
    <row r="2153" ht="15.75" customHeight="1"/>
    <row r="2154" ht="15.75" customHeight="1"/>
    <row r="2155" ht="15.75" customHeight="1"/>
    <row r="2156" ht="15.75" customHeight="1"/>
    <row r="2157" ht="15.75" customHeight="1"/>
    <row r="2158" ht="15.75" customHeight="1"/>
    <row r="2159" ht="15.75" customHeight="1"/>
    <row r="2160" ht="15.75" customHeight="1"/>
    <row r="2161" ht="15.75" customHeight="1"/>
    <row r="2162" ht="15.75" customHeight="1"/>
    <row r="2163" ht="15.75" customHeight="1"/>
    <row r="2164" ht="15.75" customHeight="1"/>
    <row r="2165" ht="15.75" customHeight="1"/>
    <row r="2166" ht="15.75" customHeight="1"/>
    <row r="2167" ht="15.75" customHeight="1"/>
    <row r="2168" ht="15.75" customHeight="1"/>
    <row r="2169" ht="15.75" customHeight="1"/>
    <row r="2170" ht="15.75" customHeight="1"/>
    <row r="2171" ht="15.75" customHeight="1"/>
    <row r="2172" ht="15.75" customHeight="1"/>
    <row r="2173" ht="15.75" customHeight="1"/>
    <row r="2174" ht="15.75" customHeight="1"/>
    <row r="2175" ht="15.75" customHeight="1"/>
    <row r="2176" ht="15.75" customHeight="1"/>
    <row r="2177" ht="15.75" customHeight="1"/>
    <row r="2178" ht="15.75" customHeight="1"/>
    <row r="2179" ht="15.75" customHeight="1"/>
    <row r="2180" ht="15.75" customHeight="1"/>
    <row r="2181" ht="15.75" customHeight="1"/>
    <row r="2182" ht="15.75" customHeight="1"/>
    <row r="2183" ht="15.75" customHeight="1"/>
    <row r="2184" ht="15.75" customHeight="1"/>
    <row r="2185" ht="15.75" customHeight="1"/>
    <row r="2186" ht="15.75" customHeight="1"/>
    <row r="2187" ht="15.75" customHeight="1"/>
    <row r="2188" ht="15.75" customHeight="1"/>
    <row r="2189" ht="15.75" customHeight="1"/>
    <row r="2190" ht="15.75" customHeight="1"/>
    <row r="2191" ht="15.75" customHeight="1"/>
    <row r="2192" ht="15.75" customHeight="1"/>
    <row r="2193" ht="15.75" customHeight="1"/>
    <row r="2194" ht="15.75" customHeight="1"/>
    <row r="2195" ht="15.75" customHeight="1"/>
    <row r="2196" ht="15.75" customHeight="1"/>
    <row r="2197" ht="15.75" customHeight="1"/>
    <row r="2198" ht="15.75" customHeight="1"/>
    <row r="2199" ht="15.75" customHeight="1"/>
    <row r="2200" ht="15.75" customHeight="1"/>
    <row r="2201" ht="15.75" customHeight="1"/>
    <row r="2202" ht="15.75" customHeight="1"/>
    <row r="2203" ht="15.75" customHeight="1"/>
    <row r="2204" ht="15.75" customHeight="1"/>
    <row r="2205" ht="15.75" customHeight="1"/>
    <row r="2206" ht="15.75" customHeight="1"/>
    <row r="2207" ht="15.75" customHeight="1"/>
    <row r="2208" ht="15.75" customHeight="1"/>
    <row r="2209" ht="15.75" customHeight="1"/>
    <row r="2210" ht="15.75" customHeight="1"/>
    <row r="2211" ht="15.75" customHeight="1"/>
    <row r="2212" ht="15.75" customHeight="1"/>
    <row r="2213" ht="15.75" customHeight="1"/>
    <row r="2214" ht="15.75" customHeight="1"/>
    <row r="2215" ht="15.75" customHeight="1"/>
    <row r="2216" ht="15.75" customHeight="1"/>
    <row r="2217" ht="15.75" customHeight="1"/>
    <row r="2218" ht="15.75" customHeight="1"/>
    <row r="2219" ht="15.75" customHeight="1"/>
    <row r="2220" ht="15.75" customHeight="1"/>
    <row r="2221" ht="15.75" customHeight="1"/>
    <row r="2222" ht="15.75" customHeight="1"/>
    <row r="2223" ht="15.75" customHeight="1"/>
    <row r="2224" ht="15.75" customHeight="1"/>
    <row r="2225" ht="15.75" customHeight="1"/>
    <row r="2226" ht="15.75" customHeight="1"/>
    <row r="2227" ht="15.75" customHeight="1"/>
    <row r="2228" ht="15.75" customHeight="1"/>
    <row r="2229" ht="15.75" customHeight="1"/>
    <row r="2230" ht="15.75" customHeight="1"/>
    <row r="2231" ht="15.75" customHeight="1"/>
    <row r="2232" ht="15.75" customHeight="1"/>
    <row r="2233" ht="15.75" customHeight="1"/>
    <row r="2234" ht="15.75" customHeight="1"/>
    <row r="2235" ht="15.75" customHeight="1"/>
    <row r="2236" ht="15.75" customHeight="1"/>
    <row r="2237" ht="15.75" customHeight="1"/>
    <row r="2238" ht="15.75" customHeight="1"/>
    <row r="2239" ht="15.75" customHeight="1"/>
    <row r="2240" ht="15.75" customHeight="1"/>
    <row r="2241" ht="15.75" customHeight="1"/>
    <row r="2242" ht="15.75" customHeight="1"/>
    <row r="2243" ht="15.75" customHeight="1"/>
    <row r="2244" ht="15.75" customHeight="1"/>
    <row r="2245" ht="15.75" customHeight="1"/>
    <row r="2246" ht="15.75" customHeight="1"/>
    <row r="2247" ht="15.75" customHeight="1"/>
    <row r="2248" ht="15.75" customHeight="1"/>
    <row r="2249" ht="15.75" customHeight="1"/>
    <row r="2250" ht="15.75" customHeight="1"/>
    <row r="2251" ht="15.75" customHeight="1"/>
    <row r="2252" ht="15.75" customHeight="1"/>
    <row r="2253" ht="15.75" customHeight="1"/>
    <row r="2254" ht="15.75" customHeight="1"/>
    <row r="2255" ht="15.75" customHeight="1"/>
    <row r="2256" ht="15.75" customHeight="1"/>
    <row r="2257" ht="15.75" customHeight="1"/>
    <row r="2258" ht="15.75" customHeight="1"/>
    <row r="2259" ht="15.75" customHeight="1"/>
    <row r="2260" ht="15.75" customHeight="1"/>
    <row r="2261" ht="15.75" customHeight="1"/>
    <row r="2262" ht="15.75" customHeight="1"/>
    <row r="2263" ht="15.75" customHeight="1"/>
    <row r="2264" ht="15.75" customHeight="1"/>
    <row r="2265" ht="15.75" customHeight="1"/>
    <row r="2266" ht="15.75" customHeight="1"/>
    <row r="2267" ht="15.75" customHeight="1"/>
    <row r="2268" ht="15.75" customHeight="1"/>
    <row r="2269" ht="15.75" customHeight="1"/>
    <row r="2270" ht="15.75" customHeight="1"/>
    <row r="2271" ht="15.75" customHeight="1"/>
    <row r="2272" ht="15.75" customHeight="1"/>
    <row r="2273" ht="15.75" customHeight="1"/>
    <row r="2274" ht="15.75" customHeight="1"/>
    <row r="2275" ht="15.75" customHeight="1"/>
    <row r="2276" ht="15.75" customHeight="1"/>
    <row r="2277" ht="15.75" customHeight="1"/>
    <row r="2278" ht="15.75" customHeight="1"/>
    <row r="2279" ht="15.75" customHeight="1"/>
    <row r="2280" ht="15.75" customHeight="1"/>
    <row r="2281" ht="15.75" customHeight="1"/>
    <row r="2282" ht="15.75" customHeight="1"/>
    <row r="2283" ht="15.75" customHeight="1"/>
    <row r="2284" ht="15.75" customHeight="1"/>
    <row r="2285" ht="15.75" customHeight="1"/>
    <row r="2286" ht="15.75" customHeight="1"/>
    <row r="2287" ht="15.75" customHeight="1"/>
    <row r="2288" ht="15.75" customHeight="1"/>
    <row r="2289" ht="15.75" customHeight="1"/>
    <row r="2290" ht="15.75" customHeight="1"/>
    <row r="2291" ht="15.75" customHeight="1"/>
    <row r="2292" ht="15.75" customHeight="1"/>
    <row r="2293" ht="15.75" customHeight="1"/>
    <row r="2294" ht="15.75" customHeight="1"/>
    <row r="2295" ht="15.75" customHeight="1"/>
    <row r="2296" ht="15.75" customHeight="1"/>
    <row r="2297" ht="15.75" customHeight="1"/>
    <row r="2298" ht="15.75" customHeight="1"/>
    <row r="2299" ht="15.75" customHeight="1"/>
    <row r="2300" ht="15.75" customHeight="1"/>
    <row r="2301" ht="15.75" customHeight="1"/>
    <row r="2302" ht="15.75" customHeight="1"/>
    <row r="2303" ht="15.75" customHeight="1"/>
    <row r="2304" ht="15.75" customHeight="1"/>
    <row r="2305" ht="15.75" customHeight="1"/>
    <row r="2306" ht="15.75" customHeight="1"/>
    <row r="2307" ht="15.75" customHeight="1"/>
    <row r="2308" ht="15.75" customHeight="1"/>
    <row r="2309" ht="15.75" customHeight="1"/>
    <row r="2310" ht="15.75" customHeight="1"/>
    <row r="2311" ht="15.75" customHeight="1"/>
    <row r="2312" ht="15.75" customHeight="1"/>
    <row r="2313" ht="15.75" customHeight="1"/>
    <row r="2314" ht="15.75" customHeight="1"/>
    <row r="2315" ht="15.75" customHeight="1"/>
    <row r="2316" ht="15.75" customHeight="1"/>
    <row r="2317" ht="15.75" customHeight="1"/>
    <row r="2318" ht="15.75" customHeight="1"/>
    <row r="2319" ht="15.75" customHeight="1"/>
    <row r="2320" ht="15.75" customHeight="1"/>
    <row r="2321" ht="15.75" customHeight="1"/>
    <row r="2322" ht="15.75" customHeight="1"/>
    <row r="2323" ht="15.75" customHeight="1"/>
    <row r="2324" ht="15.75" customHeight="1"/>
    <row r="2325" ht="15.75" customHeight="1"/>
    <row r="2326" ht="15.75" customHeight="1"/>
    <row r="2327" ht="15.75" customHeight="1"/>
    <row r="2328" ht="15.75" customHeight="1"/>
    <row r="2329" ht="15.75" customHeight="1"/>
    <row r="2330" ht="15.75" customHeight="1"/>
    <row r="2331" ht="15.75" customHeight="1"/>
    <row r="2332" ht="15.75" customHeight="1"/>
    <row r="2333" ht="15.75" customHeight="1"/>
    <row r="2334" ht="15.75" customHeight="1"/>
    <row r="2335" ht="15.75" customHeight="1"/>
    <row r="2336" ht="15.75" customHeight="1"/>
    <row r="2337" ht="15.75" customHeight="1"/>
    <row r="2338" ht="15.75" customHeight="1"/>
    <row r="2339" ht="15.75" customHeight="1"/>
    <row r="2340" ht="15.75" customHeight="1"/>
    <row r="2341" ht="15.75" customHeight="1"/>
    <row r="2342" ht="15.75" customHeight="1"/>
    <row r="2343" ht="15.75" customHeight="1"/>
    <row r="2344" ht="15.75" customHeight="1"/>
    <row r="2345" ht="15.75" customHeight="1"/>
    <row r="2346" ht="15.75" customHeight="1"/>
    <row r="2347" ht="15.75" customHeight="1"/>
    <row r="2348" ht="15.75" customHeight="1"/>
    <row r="2349" ht="15.75" customHeight="1"/>
    <row r="2350" ht="15.75" customHeight="1"/>
    <row r="2351" ht="15.75" customHeight="1"/>
    <row r="2352" ht="15.75" customHeight="1"/>
    <row r="2353" ht="15.75" customHeight="1"/>
    <row r="2354" ht="15.75" customHeight="1"/>
    <row r="2355" ht="15.75" customHeight="1"/>
    <row r="2356" ht="15.75" customHeight="1"/>
    <row r="2357" ht="15.75" customHeight="1"/>
    <row r="2358" ht="15.75" customHeight="1"/>
    <row r="2359" ht="15.75" customHeight="1"/>
    <row r="2360" ht="15.75" customHeight="1"/>
    <row r="2361" ht="15.75" customHeight="1"/>
    <row r="2362" ht="15.75" customHeight="1"/>
    <row r="2363" ht="15.75" customHeight="1"/>
    <row r="2364" ht="15.75" customHeight="1"/>
    <row r="2365" ht="15.75" customHeight="1"/>
    <row r="2366" ht="15.75" customHeight="1"/>
    <row r="2367" ht="15.75" customHeight="1"/>
    <row r="2368" ht="15.75" customHeight="1"/>
    <row r="2369" ht="15.75" customHeight="1"/>
    <row r="2370" ht="15.75" customHeight="1"/>
    <row r="2371" ht="15.75" customHeight="1"/>
    <row r="2372" ht="15.75" customHeight="1"/>
    <row r="2373" ht="15.75" customHeight="1"/>
    <row r="2374" ht="15.75" customHeight="1"/>
    <row r="2375" ht="15.75" customHeight="1"/>
    <row r="2376" ht="15.75" customHeight="1"/>
    <row r="2377" ht="15.75" customHeight="1"/>
    <row r="2378" ht="15.75" customHeight="1"/>
    <row r="2379" ht="15.75" customHeight="1"/>
    <row r="2380" ht="15.75" customHeight="1"/>
    <row r="2381" ht="15.75" customHeight="1"/>
    <row r="2382" ht="15.75" customHeight="1"/>
    <row r="2383" ht="15.75" customHeight="1"/>
    <row r="2384" ht="15.75" customHeight="1"/>
    <row r="2385" ht="15.75" customHeight="1"/>
    <row r="2386" ht="15.75" customHeight="1"/>
    <row r="2387" ht="15.75" customHeight="1"/>
    <row r="2388" ht="15.75" customHeight="1"/>
    <row r="2389" ht="15.75" customHeight="1"/>
    <row r="2390" ht="15.75" customHeight="1"/>
    <row r="2391" ht="15.75" customHeight="1"/>
    <row r="2392" ht="15.75" customHeight="1"/>
    <row r="2393" ht="15.75" customHeight="1"/>
    <row r="2394" ht="15.75" customHeight="1"/>
    <row r="2395" ht="15.75" customHeight="1"/>
    <row r="2396" ht="15.75" customHeight="1"/>
    <row r="2397" ht="15.75" customHeight="1"/>
    <row r="2398" ht="15.75" customHeight="1"/>
    <row r="2399" ht="15.75" customHeight="1"/>
    <row r="2400" ht="15.75" customHeight="1"/>
    <row r="2401" ht="15.75" customHeight="1"/>
    <row r="2402" ht="15.75" customHeight="1"/>
    <row r="2403" ht="15.75" customHeight="1"/>
    <row r="2404" ht="15.75" customHeight="1"/>
    <row r="2405" ht="15.75" customHeight="1"/>
    <row r="2406" ht="15.75" customHeight="1"/>
    <row r="2407" ht="15.75" customHeight="1"/>
    <row r="2408" ht="15.75" customHeight="1"/>
    <row r="2409" ht="15.75" customHeight="1"/>
    <row r="2410" ht="15.75" customHeight="1"/>
    <row r="2411" ht="15.75" customHeight="1"/>
    <row r="2412" ht="15.75" customHeight="1"/>
    <row r="2413" ht="15.75" customHeight="1"/>
    <row r="2414" ht="15.75" customHeight="1"/>
    <row r="2415" ht="15.75" customHeight="1"/>
    <row r="2416" ht="15.75" customHeight="1"/>
    <row r="2417" ht="15.75" customHeight="1"/>
    <row r="2418" ht="15.75" customHeight="1"/>
    <row r="2419" ht="15.75" customHeight="1"/>
    <row r="2420" ht="15.75" customHeight="1"/>
    <row r="2421" ht="15.75" customHeight="1"/>
    <row r="2422" ht="15.75" customHeight="1"/>
    <row r="2423" ht="15.75" customHeight="1"/>
    <row r="2424" ht="15.75" customHeight="1"/>
    <row r="2425" ht="15.75" customHeight="1"/>
    <row r="2426" ht="15.75" customHeight="1"/>
    <row r="2427" ht="15.75" customHeight="1"/>
    <row r="2428" ht="15.75" customHeight="1"/>
    <row r="2429" ht="15.75" customHeight="1"/>
    <row r="2430" ht="15.75" customHeight="1"/>
    <row r="2431" ht="15.75" customHeight="1"/>
    <row r="2432" ht="15.75" customHeight="1"/>
    <row r="2433" ht="15.75" customHeight="1"/>
    <row r="2434" ht="15.75" customHeight="1"/>
    <row r="2435" ht="15.75" customHeight="1"/>
    <row r="2436" ht="15.75" customHeight="1"/>
    <row r="2437" ht="15.75" customHeight="1"/>
    <row r="2438" ht="15.75" customHeight="1"/>
    <row r="2439" ht="15.75" customHeight="1"/>
    <row r="2440" ht="15.75" customHeight="1"/>
    <row r="2441" ht="15.75" customHeight="1"/>
    <row r="2442" ht="15.75" customHeight="1"/>
    <row r="2443" ht="15.75" customHeight="1"/>
    <row r="2444" ht="15.75" customHeight="1"/>
    <row r="2445" ht="15.75" customHeight="1"/>
    <row r="2446" ht="15.75" customHeight="1"/>
    <row r="2447" ht="15.75" customHeight="1"/>
    <row r="2448" ht="15.75" customHeight="1"/>
    <row r="2449" ht="15.75" customHeight="1"/>
    <row r="2450" ht="15.75" customHeight="1"/>
    <row r="2451" ht="15.75" customHeight="1"/>
    <row r="2452" ht="15.75" customHeight="1"/>
    <row r="2453" ht="15.75" customHeight="1"/>
    <row r="2454" ht="15.75" customHeight="1"/>
    <row r="2455" ht="15.75" customHeight="1"/>
    <row r="2456" ht="15.75" customHeight="1"/>
    <row r="2457" ht="15.75" customHeight="1"/>
    <row r="2458" ht="15.75" customHeight="1"/>
    <row r="2459" ht="15.75" customHeight="1"/>
    <row r="2460" ht="15.75" customHeight="1"/>
    <row r="2461" ht="15.75" customHeight="1"/>
    <row r="2462" ht="15.75" customHeight="1"/>
    <row r="2463" ht="15.75" customHeight="1"/>
    <row r="2464" ht="15.75" customHeight="1"/>
    <row r="2465" ht="15.75" customHeight="1"/>
    <row r="2466" ht="15.75" customHeight="1"/>
    <row r="2467" ht="15.75" customHeight="1"/>
    <row r="2468" ht="15.75" customHeight="1"/>
    <row r="2469" ht="15.75" customHeight="1"/>
    <row r="2470" ht="15.75" customHeight="1"/>
    <row r="2471" ht="15.75" customHeight="1"/>
    <row r="2472" ht="15.75" customHeight="1"/>
    <row r="2473" ht="15.75" customHeight="1"/>
    <row r="2474" ht="15.75" customHeight="1"/>
    <row r="2475" ht="15.75" customHeight="1"/>
    <row r="2476" ht="15.75" customHeight="1"/>
    <row r="2477" ht="15.75" customHeight="1"/>
    <row r="2478" ht="15.75" customHeight="1"/>
    <row r="2479" ht="15.75" customHeight="1"/>
    <row r="2480" ht="15.75" customHeight="1"/>
    <row r="2481" ht="15.75" customHeight="1"/>
    <row r="2482" ht="15.75" customHeight="1"/>
    <row r="2483" ht="15.75" customHeight="1"/>
    <row r="2484" ht="15.75" customHeight="1"/>
    <row r="2485" ht="15.75" customHeight="1"/>
    <row r="2486" ht="15.75" customHeight="1"/>
    <row r="2487" ht="15.75" customHeight="1"/>
    <row r="2488" ht="15.75" customHeight="1"/>
    <row r="2489" ht="15.75" customHeight="1"/>
    <row r="2490" ht="15.75" customHeight="1"/>
    <row r="2491" ht="15.75" customHeight="1"/>
    <row r="2492" ht="15.75" customHeight="1"/>
    <row r="2493" ht="15.75" customHeight="1"/>
    <row r="2494" ht="15.75" customHeight="1"/>
    <row r="2495" ht="15.75" customHeight="1"/>
    <row r="2496" ht="15.75" customHeight="1"/>
    <row r="2497" ht="15.75" customHeight="1"/>
    <row r="2498" ht="15.75" customHeight="1"/>
    <row r="2499" ht="15.75" customHeight="1"/>
    <row r="2500" ht="15.75" customHeight="1"/>
    <row r="2501" ht="15.75" customHeight="1"/>
    <row r="2502" ht="15.75" customHeight="1"/>
    <row r="2503" ht="15.75" customHeight="1"/>
    <row r="2504" ht="15.75" customHeight="1"/>
    <row r="2505" ht="15.75" customHeight="1"/>
    <row r="2506" ht="15.75" customHeight="1"/>
    <row r="2507" ht="15.75" customHeight="1"/>
    <row r="2508" ht="15.75" customHeight="1"/>
    <row r="2509" ht="15.75" customHeight="1"/>
    <row r="2510" ht="15.75" customHeight="1"/>
    <row r="2511" ht="15.75" customHeight="1"/>
    <row r="2512" ht="15.75" customHeight="1"/>
    <row r="2513" ht="15.75" customHeight="1"/>
    <row r="2514" ht="15.75" customHeight="1"/>
    <row r="2515" ht="15.75" customHeight="1"/>
    <row r="2516" ht="15.75" customHeight="1"/>
    <row r="2517" ht="15.75" customHeight="1"/>
    <row r="2518" ht="15.75" customHeight="1"/>
    <row r="2519" ht="15.75" customHeight="1"/>
    <row r="2520" ht="15.75" customHeight="1"/>
    <row r="2521" ht="15.75" customHeight="1"/>
    <row r="2522" ht="15.75" customHeight="1"/>
    <row r="2523" ht="15.75" customHeight="1"/>
    <row r="2524" ht="15.75" customHeight="1"/>
    <row r="2525" ht="15.75" customHeight="1"/>
    <row r="2526" ht="15.75" customHeight="1"/>
    <row r="2527" ht="15.75" customHeight="1"/>
    <row r="2528" ht="15.75" customHeight="1"/>
    <row r="2529" ht="15.75" customHeight="1"/>
    <row r="2530" ht="15.75" customHeight="1"/>
    <row r="2531" ht="15.75" customHeight="1"/>
    <row r="2532" ht="15.75" customHeight="1"/>
    <row r="2533" ht="15.75" customHeight="1"/>
    <row r="2534" ht="15.75" customHeight="1"/>
    <row r="2535" ht="15.75" customHeight="1"/>
    <row r="2536" ht="15.75" customHeight="1"/>
    <row r="2537" ht="15.75" customHeight="1"/>
    <row r="2538" ht="15.75" customHeight="1"/>
    <row r="2539" ht="15.75" customHeight="1"/>
    <row r="2540" ht="15.75" customHeight="1"/>
    <row r="2541" ht="15.75" customHeight="1"/>
    <row r="2542" ht="15.75" customHeight="1"/>
    <row r="2543" ht="15.75" customHeight="1"/>
    <row r="2544" ht="15.75" customHeight="1"/>
    <row r="2545" ht="15.75" customHeight="1"/>
    <row r="2546" ht="15.75" customHeight="1"/>
    <row r="2547" ht="15.75" customHeight="1"/>
    <row r="2548" ht="15.75" customHeight="1"/>
    <row r="2549" ht="15.75" customHeight="1"/>
    <row r="2550" ht="15.75" customHeight="1"/>
    <row r="2551" ht="15.75" customHeight="1"/>
    <row r="2552" ht="15.75" customHeight="1"/>
    <row r="2553" ht="15.75" customHeight="1"/>
    <row r="2554" ht="15.75" customHeight="1"/>
    <row r="2555" ht="15.75" customHeight="1"/>
    <row r="2556" ht="15.75" customHeight="1"/>
    <row r="2557" ht="15.75" customHeight="1"/>
    <row r="2558" ht="15.75" customHeight="1"/>
    <row r="2559" ht="15.75" customHeight="1"/>
    <row r="2560" ht="15.75" customHeight="1"/>
    <row r="2561" ht="15.75" customHeight="1"/>
    <row r="2562" ht="15.75" customHeight="1"/>
    <row r="2563" ht="15.75" customHeight="1"/>
    <row r="2564" ht="15.75" customHeight="1"/>
    <row r="2565" ht="15.75" customHeight="1"/>
    <row r="2566" ht="15.75" customHeight="1"/>
    <row r="2567" ht="15.75" customHeight="1"/>
    <row r="2568" ht="15.75" customHeight="1"/>
    <row r="2569" ht="15.75" customHeight="1"/>
    <row r="2570" ht="15.75" customHeight="1"/>
    <row r="2571" ht="15.75" customHeight="1"/>
    <row r="2572" ht="15.75" customHeight="1"/>
    <row r="2573" ht="15.75" customHeight="1"/>
    <row r="2574" ht="15.75" customHeight="1"/>
    <row r="2575" ht="15.75" customHeight="1"/>
    <row r="2576" ht="15.75" customHeight="1"/>
    <row r="2577" ht="15.75" customHeight="1"/>
    <row r="2578" ht="15.75" customHeight="1"/>
    <row r="2579" ht="15.75" customHeight="1"/>
    <row r="2580" ht="15.75" customHeight="1"/>
    <row r="2581" ht="15.75" customHeight="1"/>
    <row r="2582" ht="15.75" customHeight="1"/>
    <row r="2583" ht="15.75" customHeight="1"/>
    <row r="2584" ht="15.75" customHeight="1"/>
    <row r="2585" ht="15.75" customHeight="1"/>
    <row r="2586" ht="15.75" customHeight="1"/>
    <row r="2587" ht="15.75" customHeight="1"/>
    <row r="2588" ht="15.75" customHeight="1"/>
    <row r="2589" ht="15.75" customHeight="1"/>
    <row r="2590" ht="15.75" customHeight="1"/>
    <row r="2591" ht="15.75" customHeight="1"/>
    <row r="2592" ht="15.75" customHeight="1"/>
    <row r="2593" ht="15.75" customHeight="1"/>
    <row r="2594" ht="15.75" customHeight="1"/>
    <row r="2595" ht="15.75" customHeight="1"/>
    <row r="2596" ht="15.75" customHeight="1"/>
    <row r="2597" ht="15.75" customHeight="1"/>
    <row r="2598" ht="15.75" customHeight="1"/>
    <row r="2599" ht="15.75" customHeight="1"/>
    <row r="2600" ht="15.75" customHeight="1"/>
    <row r="2601" ht="15.75" customHeight="1"/>
    <row r="2602" ht="15.75" customHeight="1"/>
    <row r="2603" ht="15.75" customHeight="1"/>
    <row r="2604" ht="15.75" customHeight="1"/>
    <row r="2605" ht="15.75" customHeight="1"/>
    <row r="2606" ht="15.75" customHeight="1"/>
    <row r="2607" ht="15.75" customHeight="1"/>
    <row r="2608" ht="15.75" customHeight="1"/>
    <row r="2609" ht="15.75" customHeight="1"/>
    <row r="2610" ht="15.75" customHeight="1"/>
    <row r="2611" ht="15.75" customHeight="1"/>
    <row r="2612" ht="15.75" customHeight="1"/>
    <row r="2613" ht="15.75" customHeight="1"/>
    <row r="2614" ht="15.75" customHeight="1"/>
    <row r="2615" ht="15.75" customHeight="1"/>
    <row r="2616" ht="15.75" customHeight="1"/>
    <row r="2617" ht="15.75" customHeight="1"/>
    <row r="2618" ht="15.75" customHeight="1"/>
    <row r="2619" ht="15.75" customHeight="1"/>
    <row r="2620" ht="15.75" customHeight="1"/>
    <row r="2621" ht="15.75" customHeight="1"/>
    <row r="2622" ht="15.75" customHeight="1"/>
    <row r="2623" ht="15.75" customHeight="1"/>
    <row r="2624" ht="15.75" customHeight="1"/>
    <row r="2625" ht="15.75" customHeight="1"/>
    <row r="2626" ht="15.75" customHeight="1"/>
    <row r="2627" ht="15.75" customHeight="1"/>
    <row r="2628" ht="15.75" customHeight="1"/>
    <row r="2629" ht="15.75" customHeight="1"/>
    <row r="2630" ht="15.75" customHeight="1"/>
    <row r="2631" ht="15.75" customHeight="1"/>
    <row r="2632" ht="15.75" customHeight="1"/>
    <row r="2633" ht="15.75" customHeight="1"/>
    <row r="2634" ht="15.75" customHeight="1"/>
    <row r="2635" ht="15.75" customHeight="1"/>
    <row r="2636" ht="15.75" customHeight="1"/>
    <row r="2637" ht="15.75" customHeight="1"/>
    <row r="2638" ht="15.75" customHeight="1"/>
    <row r="2639" ht="15.75" customHeight="1"/>
    <row r="2640" ht="15.75" customHeight="1"/>
    <row r="2641" ht="15.75" customHeight="1"/>
    <row r="2642" ht="15.75" customHeight="1"/>
    <row r="2643" ht="15.75" customHeight="1"/>
    <row r="2644" ht="15.75" customHeight="1"/>
    <row r="2645" ht="15.75" customHeight="1"/>
    <row r="2646" ht="15.75" customHeight="1"/>
    <row r="2647" ht="15.75" customHeight="1"/>
    <row r="2648" ht="15.75" customHeight="1"/>
    <row r="2649" ht="15.75" customHeight="1"/>
    <row r="2650" ht="15.75" customHeight="1"/>
    <row r="2651" ht="15.75" customHeight="1"/>
    <row r="2652" ht="15.75" customHeight="1"/>
    <row r="2653" ht="15.75" customHeight="1"/>
    <row r="2654" ht="15.75" customHeight="1"/>
    <row r="2655" ht="15.75" customHeight="1"/>
    <row r="2656" ht="15.75" customHeight="1"/>
    <row r="2657" ht="15.75" customHeight="1"/>
    <row r="2658" ht="15.75" customHeight="1"/>
    <row r="2659" ht="15.75" customHeight="1"/>
    <row r="2660" ht="15.75" customHeight="1"/>
    <row r="2661" ht="15.75" customHeight="1"/>
    <row r="2662" ht="15.75" customHeight="1"/>
    <row r="2663" ht="15.75" customHeight="1"/>
    <row r="2664" ht="15.75" customHeight="1"/>
    <row r="2665" ht="15.75" customHeight="1"/>
    <row r="2666" ht="15.75" customHeight="1"/>
    <row r="2667" ht="15.75" customHeight="1"/>
    <row r="2668" ht="15.75" customHeight="1"/>
    <row r="2669" ht="15.75" customHeight="1"/>
    <row r="2670" ht="15.75" customHeight="1"/>
    <row r="2671" ht="15.75" customHeight="1"/>
    <row r="2672" ht="15.75" customHeight="1"/>
    <row r="2673" ht="15.75" customHeight="1"/>
    <row r="2674" ht="15.75" customHeight="1"/>
    <row r="2675" ht="15.75" customHeight="1"/>
    <row r="2676" ht="15.75" customHeight="1"/>
    <row r="2677" ht="15.75" customHeight="1"/>
    <row r="2678" ht="15.75" customHeight="1"/>
    <row r="2679" ht="15.75" customHeight="1"/>
    <row r="2680" ht="15.75" customHeight="1"/>
    <row r="2681" ht="15.75" customHeight="1"/>
    <row r="2682" ht="15.75" customHeight="1"/>
    <row r="2683" ht="15.75" customHeight="1"/>
    <row r="2684" ht="15.75" customHeight="1"/>
    <row r="2685" ht="15.75" customHeight="1"/>
    <row r="2686" ht="15.75" customHeight="1"/>
    <row r="2687" ht="15.75" customHeight="1"/>
    <row r="2688" ht="15.75" customHeight="1"/>
    <row r="2689" ht="15.75" customHeight="1"/>
    <row r="2690" ht="15.75" customHeight="1"/>
    <row r="2691" ht="15.75" customHeight="1"/>
    <row r="2692" ht="15.75" customHeight="1"/>
    <row r="2693" ht="15.75" customHeight="1"/>
    <row r="2694" ht="15.75" customHeight="1"/>
    <row r="2695" ht="15.75" customHeight="1"/>
    <row r="2696" ht="15.75" customHeight="1"/>
    <row r="2697" ht="15.75" customHeight="1"/>
    <row r="2698" ht="15.75" customHeight="1"/>
    <row r="2699" ht="15.75" customHeight="1"/>
    <row r="2700" ht="15.75" customHeight="1"/>
    <row r="2701" ht="15.75" customHeight="1"/>
    <row r="2702" ht="15.75" customHeight="1"/>
    <row r="2703" ht="15.75" customHeight="1"/>
    <row r="2704" ht="15.75" customHeight="1"/>
    <row r="2705" ht="15.75" customHeight="1"/>
    <row r="2706" ht="15.75" customHeight="1"/>
    <row r="2707" ht="15.75" customHeight="1"/>
    <row r="2708" ht="15.75" customHeight="1"/>
    <row r="2709" ht="15.75" customHeight="1"/>
    <row r="2710" ht="15.75" customHeight="1"/>
    <row r="2711" ht="15.75" customHeight="1"/>
    <row r="2712" ht="15.75" customHeight="1"/>
    <row r="2713" ht="15.75" customHeight="1"/>
    <row r="2714" ht="15.75" customHeight="1"/>
    <row r="2715" ht="15.75" customHeight="1"/>
    <row r="2716" ht="15.75" customHeight="1"/>
    <row r="2717" ht="15.75" customHeight="1"/>
    <row r="2718" ht="15.75" customHeight="1"/>
    <row r="2719" ht="15.75" customHeight="1"/>
    <row r="2720" ht="15.75" customHeight="1"/>
    <row r="2721" ht="15.75" customHeight="1"/>
    <row r="2722" ht="15.75" customHeight="1"/>
    <row r="2723" ht="15.75" customHeight="1"/>
    <row r="2724" ht="15.75" customHeight="1"/>
    <row r="2725" ht="15.75" customHeight="1"/>
    <row r="2726" ht="15.75" customHeight="1"/>
    <row r="2727" ht="15.75" customHeight="1"/>
    <row r="2728" ht="15.75" customHeight="1"/>
    <row r="2729" ht="15.75" customHeight="1"/>
    <row r="2730" ht="15.75" customHeight="1"/>
    <row r="2731" ht="15.75" customHeight="1"/>
    <row r="2732" ht="15.75" customHeight="1"/>
    <row r="2733" ht="15.75" customHeight="1"/>
    <row r="2734" ht="15.75" customHeight="1"/>
    <row r="2735" ht="15.75" customHeight="1"/>
    <row r="2736" ht="15.75" customHeight="1"/>
    <row r="2737" ht="15.75" customHeight="1"/>
    <row r="2738" ht="15.75" customHeight="1"/>
    <row r="2739" ht="15.75" customHeight="1"/>
    <row r="2740" ht="15.75" customHeight="1"/>
    <row r="2741" ht="15.75" customHeight="1"/>
    <row r="2742" ht="15.75" customHeight="1"/>
    <row r="2743" ht="15.75" customHeight="1"/>
    <row r="2744" ht="15.75" customHeight="1"/>
    <row r="2745" ht="15.75" customHeight="1"/>
    <row r="2746" ht="15.75" customHeight="1"/>
    <row r="2747" ht="15.75" customHeight="1"/>
    <row r="2748" ht="15.75" customHeight="1"/>
    <row r="2749" ht="15.75" customHeight="1"/>
    <row r="2750" ht="15.75" customHeight="1"/>
    <row r="2751" ht="15.75" customHeight="1"/>
    <row r="2752" ht="15.75" customHeight="1"/>
    <row r="2753" ht="15.75" customHeight="1"/>
    <row r="2754" ht="15.75" customHeight="1"/>
    <row r="2755" ht="15.75" customHeight="1"/>
    <row r="2756" ht="15.75" customHeight="1"/>
    <row r="2757" ht="15.75" customHeight="1"/>
    <row r="2758" ht="15.75" customHeight="1"/>
    <row r="2759" ht="15.75" customHeight="1"/>
    <row r="2760" ht="15.75" customHeight="1"/>
    <row r="2761" ht="15.75" customHeight="1"/>
    <row r="2762" ht="15.75" customHeight="1"/>
    <row r="2763" ht="15.75" customHeight="1"/>
    <row r="2764" ht="15.75" customHeight="1"/>
    <row r="2765" ht="15.75" customHeight="1"/>
    <row r="2766" ht="15.75" customHeight="1"/>
    <row r="2767" ht="15.75" customHeight="1"/>
    <row r="2768" ht="15.75" customHeight="1"/>
    <row r="2769" ht="15.75" customHeight="1"/>
    <row r="2770" ht="15.75" customHeight="1"/>
    <row r="2771" ht="15.75" customHeight="1"/>
    <row r="2772" ht="15.75" customHeight="1"/>
    <row r="2773" ht="15.75" customHeight="1"/>
    <row r="2774" ht="15.75" customHeight="1"/>
    <row r="2775" ht="15.75" customHeight="1"/>
    <row r="2776" ht="15.75" customHeight="1"/>
    <row r="2777" ht="15.75" customHeight="1"/>
    <row r="2778" ht="15.75" customHeight="1"/>
    <row r="2779" ht="15.75" customHeight="1"/>
    <row r="2780" ht="15.75" customHeight="1"/>
    <row r="2781" ht="15.75" customHeight="1"/>
    <row r="2782" ht="15.75" customHeight="1"/>
    <row r="2783" ht="15.75" customHeight="1"/>
    <row r="2784" ht="15.75" customHeight="1"/>
    <row r="2785" ht="15.75" customHeight="1"/>
    <row r="2786" ht="15.75" customHeight="1"/>
    <row r="2787" ht="15.75" customHeight="1"/>
    <row r="2788" ht="15.75" customHeight="1"/>
    <row r="2789" ht="15.75" customHeight="1"/>
    <row r="2790" ht="15.75" customHeight="1"/>
    <row r="2791" ht="15.75" customHeight="1"/>
    <row r="2792" ht="15.75" customHeight="1"/>
    <row r="2793" ht="15.75" customHeight="1"/>
    <row r="2794" ht="15.75" customHeight="1"/>
    <row r="2795" ht="15.75" customHeight="1"/>
    <row r="2796" ht="15.75" customHeight="1"/>
    <row r="2797" ht="15.75" customHeight="1"/>
    <row r="2798" ht="15.75" customHeight="1"/>
    <row r="2799" ht="15.75" customHeight="1"/>
    <row r="2800" ht="15.75" customHeight="1"/>
    <row r="2801" ht="15.75" customHeight="1"/>
    <row r="2802" ht="15.75" customHeight="1"/>
    <row r="2803" ht="15.75" customHeight="1"/>
    <row r="2804" ht="15.75" customHeight="1"/>
    <row r="2805" ht="15.75" customHeight="1"/>
    <row r="2806" ht="15.75" customHeight="1"/>
    <row r="2807" ht="15.75" customHeight="1"/>
    <row r="2808" ht="15.75" customHeight="1"/>
    <row r="2809" ht="15.75" customHeight="1"/>
    <row r="2810" ht="15.75" customHeight="1"/>
    <row r="2811" ht="15.75" customHeight="1"/>
    <row r="2812" ht="15.75" customHeight="1"/>
    <row r="2813" ht="15.75" customHeight="1"/>
    <row r="2814" ht="15.75" customHeight="1"/>
    <row r="2815" ht="15.75" customHeight="1"/>
    <row r="2816" ht="15.75" customHeight="1"/>
    <row r="2817" ht="15.75" customHeight="1"/>
    <row r="2818" ht="15.75" customHeight="1"/>
    <row r="2819" ht="15.75" customHeight="1"/>
    <row r="2820" ht="15.75" customHeight="1"/>
    <row r="2821" ht="15.75" customHeight="1"/>
    <row r="2822" ht="15.75" customHeight="1"/>
    <row r="2823" ht="15.75" customHeight="1"/>
    <row r="2824" ht="15.75" customHeight="1"/>
    <row r="2825" ht="15.75" customHeight="1"/>
    <row r="2826" ht="15.75" customHeight="1"/>
    <row r="2827" ht="15.75" customHeight="1"/>
    <row r="2828" ht="15.75" customHeight="1"/>
    <row r="2829" ht="15.75" customHeight="1"/>
    <row r="2830" ht="15.75" customHeight="1"/>
    <row r="2831" ht="15.75" customHeight="1"/>
    <row r="2832" ht="15.75" customHeight="1"/>
    <row r="2833" ht="15.75" customHeight="1"/>
    <row r="2834" ht="15.75" customHeight="1"/>
    <row r="2835" ht="15.75" customHeight="1"/>
    <row r="2836" ht="15.75" customHeight="1"/>
    <row r="2837" ht="15.75" customHeight="1"/>
    <row r="2838" ht="15.75" customHeight="1"/>
    <row r="2839" ht="15.75" customHeight="1"/>
    <row r="2840" ht="15.75" customHeight="1"/>
    <row r="2841" ht="15.75" customHeight="1"/>
    <row r="2842" ht="15.75" customHeight="1"/>
    <row r="2843" ht="15.75" customHeight="1"/>
    <row r="2844" ht="15.75" customHeight="1"/>
    <row r="2845" ht="15.75" customHeight="1"/>
    <row r="2846" ht="15.75" customHeight="1"/>
    <row r="2847" ht="15.75" customHeight="1"/>
    <row r="2848" ht="15.75" customHeight="1"/>
    <row r="2849" ht="15.75" customHeight="1"/>
    <row r="2850" ht="15.75" customHeight="1"/>
    <row r="2851" ht="15.75" customHeight="1"/>
    <row r="2852" ht="15.75" customHeight="1"/>
    <row r="2853" ht="15.75" customHeight="1"/>
    <row r="2854" ht="15.75" customHeight="1"/>
    <row r="2855" ht="15.75" customHeight="1"/>
    <row r="2856" ht="15.75" customHeight="1"/>
    <row r="2857" ht="15.75" customHeight="1"/>
    <row r="2858" ht="15.75" customHeight="1"/>
    <row r="2859" ht="15.75" customHeight="1"/>
    <row r="2860" ht="15.75" customHeight="1"/>
    <row r="2861" ht="15.75" customHeight="1"/>
    <row r="2862" ht="15.75" customHeight="1"/>
    <row r="2863" ht="15.75" customHeight="1"/>
    <row r="2864" ht="15.75" customHeight="1"/>
    <row r="2865" ht="15.75" customHeight="1"/>
    <row r="2866" ht="15.75" customHeight="1"/>
    <row r="2867" ht="15.75" customHeight="1"/>
    <row r="2868" ht="15.75" customHeight="1"/>
    <row r="2869" ht="15.75" customHeight="1"/>
    <row r="2870" ht="15.75" customHeight="1"/>
    <row r="2871" ht="15.75" customHeight="1"/>
    <row r="2872" ht="15.75" customHeight="1"/>
    <row r="2873" ht="15.75" customHeight="1"/>
    <row r="2874" ht="15.75" customHeight="1"/>
    <row r="2875" ht="15.75" customHeight="1"/>
    <row r="2876" ht="15.75" customHeight="1"/>
    <row r="2877" ht="15.75" customHeight="1"/>
    <row r="2878" ht="15.75" customHeight="1"/>
    <row r="2879" ht="15.75" customHeight="1"/>
    <row r="2880" ht="15.75" customHeight="1"/>
    <row r="2881" ht="15.75" customHeight="1"/>
    <row r="2882" ht="15.75" customHeight="1"/>
    <row r="2883" ht="15.75" customHeight="1"/>
    <row r="2884" ht="15.75" customHeight="1"/>
    <row r="2885" ht="15.75" customHeight="1"/>
    <row r="2886" ht="15.75" customHeight="1"/>
    <row r="2887" ht="15.75" customHeight="1"/>
    <row r="2888" ht="15.75" customHeight="1"/>
    <row r="2889" ht="15.75" customHeight="1"/>
    <row r="2890" ht="15.75" customHeight="1"/>
    <row r="2891" ht="15.75" customHeight="1"/>
    <row r="2892" ht="15.75" customHeight="1"/>
    <row r="2893" ht="15.75" customHeight="1"/>
    <row r="2894" ht="15.75" customHeight="1"/>
    <row r="2895" ht="15.75" customHeight="1"/>
    <row r="2896" ht="15.75" customHeight="1"/>
    <row r="2897" ht="15.75" customHeight="1"/>
    <row r="2898" ht="15.75" customHeight="1"/>
    <row r="2899" ht="15.75" customHeight="1"/>
    <row r="2900" ht="15.75" customHeight="1"/>
    <row r="2901" ht="15.75" customHeight="1"/>
    <row r="2902" ht="15.75" customHeight="1"/>
    <row r="2903" ht="15.75" customHeight="1"/>
    <row r="2904" ht="15.75" customHeight="1"/>
    <row r="2905" ht="15.75" customHeight="1"/>
    <row r="2906" ht="15.75" customHeight="1"/>
    <row r="2907" ht="15.75" customHeight="1"/>
    <row r="2908" ht="15.75" customHeight="1"/>
    <row r="2909" ht="15.75" customHeight="1"/>
    <row r="2910" ht="15.75" customHeight="1"/>
    <row r="2911" ht="15.75" customHeight="1"/>
    <row r="2912" ht="15.75" customHeight="1"/>
    <row r="2913" ht="15.75" customHeight="1"/>
    <row r="2914" ht="15.75" customHeight="1"/>
    <row r="2915" ht="15.75" customHeight="1"/>
    <row r="2916" ht="15.75" customHeight="1"/>
    <row r="2917" ht="15.75" customHeight="1"/>
    <row r="2918" ht="15.75" customHeight="1"/>
    <row r="2919" ht="15.75" customHeight="1"/>
    <row r="2920" ht="15.75" customHeight="1"/>
    <row r="2921" ht="15.75" customHeight="1"/>
    <row r="2922" ht="15.75" customHeight="1"/>
    <row r="2923" ht="15.75" customHeight="1"/>
    <row r="2924" ht="15.75" customHeight="1"/>
    <row r="2925" ht="15.75" customHeight="1"/>
    <row r="2926" ht="15.75" customHeight="1"/>
    <row r="2927" ht="15.75" customHeight="1"/>
    <row r="2928" ht="15.75" customHeight="1"/>
    <row r="2929" ht="15.75" customHeight="1"/>
    <row r="2930" ht="15.75" customHeight="1"/>
    <row r="2931" ht="15.75" customHeight="1"/>
    <row r="2932" ht="15.75" customHeight="1"/>
    <row r="2933" ht="15.75" customHeight="1"/>
    <row r="2934" ht="15.75" customHeight="1"/>
    <row r="2935" ht="15.75" customHeight="1"/>
    <row r="2936" ht="15.75" customHeight="1"/>
    <row r="2937" ht="15.75" customHeight="1"/>
    <row r="2938" ht="15.75" customHeight="1"/>
    <row r="2939" ht="15.75" customHeight="1"/>
    <row r="2940" ht="15.75" customHeight="1"/>
    <row r="2941" ht="15.75" customHeight="1"/>
    <row r="2942" ht="15.75" customHeight="1"/>
    <row r="2943" ht="15.75" customHeight="1"/>
    <row r="2944" ht="15.75" customHeight="1"/>
    <row r="2945" ht="15.75" customHeight="1"/>
    <row r="2946" ht="15.75" customHeight="1"/>
    <row r="2947" ht="15.75" customHeight="1"/>
    <row r="2948" ht="15.75" customHeight="1"/>
    <row r="2949" ht="15.75" customHeight="1"/>
    <row r="2950" ht="15.75" customHeight="1"/>
    <row r="2951" ht="15.75" customHeight="1"/>
    <row r="2952" ht="15.75" customHeight="1"/>
    <row r="2953" ht="15.75" customHeight="1"/>
    <row r="2954" ht="15.75" customHeight="1"/>
    <row r="2955" ht="15.75" customHeight="1"/>
    <row r="2956" ht="15.75" customHeight="1"/>
    <row r="2957" ht="15.75" customHeight="1"/>
    <row r="2958" ht="15.75" customHeight="1"/>
    <row r="2959" ht="15.75" customHeight="1"/>
    <row r="2960" ht="15.75" customHeight="1"/>
    <row r="2961" ht="15.75" customHeight="1"/>
    <row r="2962" ht="15.75" customHeight="1"/>
    <row r="2963" ht="15.75" customHeight="1"/>
    <row r="2964" ht="15.75" customHeight="1"/>
    <row r="2965" ht="15.75" customHeight="1"/>
    <row r="2966" ht="15.75" customHeight="1"/>
    <row r="2967" ht="15.75" customHeight="1"/>
    <row r="2968" ht="15.75" customHeight="1"/>
    <row r="2969" ht="15.75" customHeight="1"/>
    <row r="2970" ht="15.75" customHeight="1"/>
    <row r="2971" ht="15.75" customHeight="1"/>
    <row r="2972" ht="15.75" customHeight="1"/>
    <row r="2973" ht="15.75" customHeight="1"/>
    <row r="2974" ht="15.75" customHeight="1"/>
    <row r="2975" ht="15.75" customHeight="1"/>
    <row r="2976" ht="15.75" customHeight="1"/>
    <row r="2977" ht="15.75" customHeight="1"/>
    <row r="2978" ht="15.75" customHeight="1"/>
    <row r="2979" ht="15.75" customHeight="1"/>
    <row r="2980" ht="15.75" customHeight="1"/>
    <row r="2981" ht="15.75" customHeight="1"/>
    <row r="2982" ht="15.75" customHeight="1"/>
    <row r="2983" ht="15.75" customHeight="1"/>
    <row r="2984" ht="15.75" customHeight="1"/>
    <row r="2985" ht="15.75" customHeight="1"/>
    <row r="2986" ht="15.75" customHeight="1"/>
    <row r="2987" ht="15.75" customHeight="1"/>
    <row r="2988" ht="15.75" customHeight="1"/>
    <row r="2989" ht="15.75" customHeight="1"/>
    <row r="2990" ht="15.75" customHeight="1"/>
    <row r="2991" ht="15.75" customHeight="1"/>
    <row r="2992" ht="15.75" customHeight="1"/>
    <row r="2993" ht="15.75" customHeight="1"/>
    <row r="2994" ht="15.75" customHeight="1"/>
    <row r="2995" ht="15.75" customHeight="1"/>
    <row r="2996" ht="15.75" customHeight="1"/>
    <row r="2997" ht="15.75" customHeight="1"/>
    <row r="2998" ht="15.75" customHeight="1"/>
    <row r="2999" ht="15.75" customHeight="1"/>
    <row r="3000" ht="15.75" customHeight="1"/>
    <row r="3001" ht="15.75" customHeight="1"/>
    <row r="3002" ht="15.75" customHeight="1"/>
    <row r="3003" ht="15.75" customHeight="1"/>
    <row r="3004" ht="15.75" customHeight="1"/>
    <row r="3005" ht="15.75" customHeight="1"/>
    <row r="3006" ht="15.75" customHeight="1"/>
    <row r="3007" ht="15.75" customHeight="1"/>
    <row r="3008" ht="15.75" customHeight="1"/>
    <row r="3009" ht="15.75" customHeight="1"/>
    <row r="3010" ht="15.75" customHeight="1"/>
    <row r="3011" ht="15.75" customHeight="1"/>
    <row r="3012" ht="15.75" customHeight="1"/>
    <row r="3013" ht="15.75" customHeight="1"/>
    <row r="3014" ht="15.75" customHeight="1"/>
    <row r="3015" ht="15.75" customHeight="1"/>
    <row r="3016" ht="15.75" customHeight="1"/>
    <row r="3017" ht="15.75" customHeight="1"/>
    <row r="3018" ht="15.75" customHeight="1"/>
    <row r="3019" ht="15.75" customHeight="1"/>
    <row r="3020" ht="15.75" customHeight="1"/>
    <row r="3021" ht="15.75" customHeight="1"/>
    <row r="3022" ht="15.75" customHeight="1"/>
    <row r="3023" ht="15.75" customHeight="1"/>
    <row r="3024" ht="15.75" customHeight="1"/>
    <row r="3025" ht="15.75" customHeight="1"/>
    <row r="3026" ht="15.75" customHeight="1"/>
    <row r="3027" ht="15.75" customHeight="1"/>
    <row r="3028" ht="15.75" customHeight="1"/>
    <row r="3029" ht="15.75" customHeight="1"/>
    <row r="3030" ht="15.75" customHeight="1"/>
    <row r="3031" ht="15.75" customHeight="1"/>
    <row r="3032" ht="15.75" customHeight="1"/>
    <row r="3033" ht="15.75" customHeight="1"/>
    <row r="3034" ht="15.75" customHeight="1"/>
    <row r="3035" ht="15.75" customHeight="1"/>
    <row r="3036" ht="15.75" customHeight="1"/>
    <row r="3037" ht="15.75" customHeight="1"/>
    <row r="3038" ht="15.75" customHeight="1"/>
    <row r="3039" ht="15.75" customHeight="1"/>
    <row r="3040" ht="15.75" customHeight="1"/>
    <row r="3041" ht="15.75" customHeight="1"/>
    <row r="3042" ht="15.75" customHeight="1"/>
    <row r="3043" ht="15.75" customHeight="1"/>
    <row r="3044" ht="15.75" customHeight="1"/>
    <row r="3045" ht="15.75" customHeight="1"/>
    <row r="3046" ht="15.75" customHeight="1"/>
    <row r="3047" ht="15.75" customHeight="1"/>
    <row r="3048" ht="15.75" customHeight="1"/>
    <row r="3049" ht="15.75" customHeight="1"/>
    <row r="3050" ht="15.75" customHeight="1"/>
    <row r="3051" ht="15.75" customHeight="1"/>
    <row r="3052" ht="15.75" customHeight="1"/>
    <row r="3053" ht="15.75" customHeight="1"/>
    <row r="3054" ht="15.75" customHeight="1"/>
    <row r="3055" ht="15.75" customHeight="1"/>
    <row r="3056" ht="15.75" customHeight="1"/>
    <row r="3057" ht="15.75" customHeight="1"/>
    <row r="3058" ht="15.75" customHeight="1"/>
    <row r="3059" ht="15.75" customHeight="1"/>
    <row r="3060" ht="15.75" customHeight="1"/>
    <row r="3061" ht="15.75" customHeight="1"/>
    <row r="3062" ht="15.75" customHeight="1"/>
    <row r="3063" ht="15.75" customHeight="1"/>
    <row r="3064" ht="15.75" customHeight="1"/>
    <row r="3065" ht="15.75" customHeight="1"/>
    <row r="3066" ht="15.75" customHeight="1"/>
    <row r="3067" ht="15.75" customHeight="1"/>
    <row r="3068" ht="15.75" customHeight="1"/>
    <row r="3069" ht="15.75" customHeight="1"/>
    <row r="3070" ht="15.75" customHeight="1"/>
    <row r="3071" ht="15.75" customHeight="1"/>
    <row r="3072" ht="15.75" customHeight="1"/>
    <row r="3073" ht="15.75" customHeight="1"/>
    <row r="3074" ht="15.75" customHeight="1"/>
    <row r="3075" ht="15.75" customHeight="1"/>
    <row r="3076" ht="15.75" customHeight="1"/>
    <row r="3077" ht="15.75" customHeight="1"/>
    <row r="3078" ht="15.75" customHeight="1"/>
    <row r="3079" ht="15.75" customHeight="1"/>
    <row r="3080" ht="15.75" customHeight="1"/>
    <row r="3081" ht="15.75" customHeight="1"/>
    <row r="3082" ht="15.75" customHeight="1"/>
    <row r="3083" ht="15.75" customHeight="1"/>
    <row r="3084" ht="15.75" customHeight="1"/>
    <row r="3085" ht="15.75" customHeight="1"/>
    <row r="3086" ht="15.75" customHeight="1"/>
    <row r="3087" ht="15.75" customHeight="1"/>
    <row r="3088" ht="15.75" customHeight="1"/>
    <row r="3089" ht="15.75" customHeight="1"/>
    <row r="3090" ht="15.75" customHeight="1"/>
    <row r="3091" ht="15.75" customHeight="1"/>
    <row r="3092" ht="15.75" customHeight="1"/>
    <row r="3093" ht="15.75" customHeight="1"/>
    <row r="3094" ht="15.75" customHeight="1"/>
    <row r="3095" ht="15.75" customHeight="1"/>
    <row r="3096" ht="15.75" customHeight="1"/>
    <row r="3097" ht="15.75" customHeight="1"/>
    <row r="3098" ht="15.75" customHeight="1"/>
    <row r="3099" ht="15.75" customHeight="1"/>
    <row r="3100" ht="15.75" customHeight="1"/>
    <row r="3101" ht="15.75" customHeight="1"/>
    <row r="3102" ht="15.75" customHeight="1"/>
    <row r="3103" ht="15.75" customHeight="1"/>
    <row r="3104" ht="15.75" customHeight="1"/>
    <row r="3105" ht="15.75" customHeight="1"/>
    <row r="3106" ht="15.75" customHeight="1"/>
    <row r="3107" ht="15.75" customHeight="1"/>
    <row r="3108" ht="15.75" customHeight="1"/>
    <row r="3109" ht="15.75" customHeight="1"/>
    <row r="3110" ht="15.75" customHeight="1"/>
    <row r="3111" ht="15.75" customHeight="1"/>
    <row r="3112" ht="15.75" customHeight="1"/>
    <row r="3113" ht="15.75" customHeight="1"/>
    <row r="3114" ht="15.75" customHeight="1"/>
    <row r="3115" ht="15.75" customHeight="1"/>
    <row r="3116" ht="15.75" customHeight="1"/>
    <row r="3117" ht="15.75" customHeight="1"/>
    <row r="3118" ht="15.75" customHeight="1"/>
    <row r="3119" ht="15.75" customHeight="1"/>
    <row r="3120" ht="15.75" customHeight="1"/>
    <row r="3121" ht="15.75" customHeight="1"/>
    <row r="3122" ht="15.75" customHeight="1"/>
    <row r="3123" ht="15.75" customHeight="1"/>
    <row r="3124" ht="15.75" customHeight="1"/>
    <row r="3125" ht="15.75" customHeight="1"/>
    <row r="3126" ht="15.75" customHeight="1"/>
    <row r="3127" ht="15.75" customHeight="1"/>
    <row r="3128" ht="15.75" customHeight="1"/>
    <row r="3129" ht="15.75" customHeight="1"/>
    <row r="3130" ht="15.75" customHeight="1"/>
    <row r="3131" ht="15.75" customHeight="1"/>
    <row r="3132" ht="15.75" customHeight="1"/>
    <row r="3133" ht="15.75" customHeight="1"/>
    <row r="3134" ht="15.75" customHeight="1"/>
    <row r="3135" ht="15.75" customHeight="1"/>
    <row r="3136" ht="15.75" customHeight="1"/>
    <row r="3137" ht="15.75" customHeight="1"/>
    <row r="3138" ht="15.75" customHeight="1"/>
    <row r="3139" ht="15.75" customHeight="1"/>
    <row r="3140" ht="15.75" customHeight="1"/>
    <row r="3141" ht="15.75" customHeight="1"/>
    <row r="3142" ht="15.75" customHeight="1"/>
    <row r="3143" ht="15.75" customHeight="1"/>
    <row r="3144" ht="15.75" customHeight="1"/>
    <row r="3145" ht="15.75" customHeight="1"/>
    <row r="3146" ht="15.75" customHeight="1"/>
    <row r="3147" ht="15.75" customHeight="1"/>
    <row r="3148" ht="15.75" customHeight="1"/>
    <row r="3149" ht="15.75" customHeight="1"/>
    <row r="3150" ht="15.75" customHeight="1"/>
    <row r="3151" ht="15.75" customHeight="1"/>
    <row r="3152" ht="15.75" customHeight="1"/>
    <row r="3153" ht="15.75" customHeight="1"/>
    <row r="3154" ht="15.75" customHeight="1"/>
    <row r="3155" ht="15.75" customHeight="1"/>
    <row r="3156" ht="15.75" customHeight="1"/>
    <row r="3157" ht="15.75" customHeight="1"/>
    <row r="3158" ht="15.75" customHeight="1"/>
    <row r="3159" ht="15.75" customHeight="1"/>
    <row r="3160" ht="15.75" customHeight="1"/>
    <row r="3161" ht="15.75" customHeight="1"/>
    <row r="3162" ht="15.75" customHeight="1"/>
    <row r="3163" ht="15.75" customHeight="1"/>
    <row r="3164" ht="15.75" customHeight="1"/>
    <row r="3165" ht="15.75" customHeight="1"/>
    <row r="3166" ht="15.75" customHeight="1"/>
    <row r="3167" ht="15.75" customHeight="1"/>
    <row r="3168" ht="15.75" customHeight="1"/>
    <row r="3169" ht="15.75" customHeight="1"/>
    <row r="3170" ht="15.75" customHeight="1"/>
    <row r="3171" ht="15.75" customHeight="1"/>
    <row r="3172" ht="15.75" customHeight="1"/>
    <row r="3173" ht="15.75" customHeight="1"/>
    <row r="3174" ht="15.75" customHeight="1"/>
    <row r="3175" ht="15.75" customHeight="1"/>
    <row r="3176" ht="15.75" customHeight="1"/>
    <row r="3177" ht="15.75" customHeight="1"/>
    <row r="3178" ht="15.75" customHeight="1"/>
    <row r="3179" ht="15.75" customHeight="1"/>
    <row r="3180" ht="15.75" customHeight="1"/>
    <row r="3181" ht="15.75" customHeight="1"/>
    <row r="3182" ht="15.75" customHeight="1"/>
    <row r="3183" ht="15.75" customHeight="1"/>
    <row r="3184" ht="15.75" customHeight="1"/>
    <row r="3185" ht="15.75" customHeight="1"/>
    <row r="3186" ht="15.75" customHeight="1"/>
    <row r="3187" ht="15.75" customHeight="1"/>
    <row r="3188" ht="15.75" customHeight="1"/>
    <row r="3189" ht="15.75" customHeight="1"/>
    <row r="3190" ht="15.75" customHeight="1"/>
    <row r="3191" ht="15.75" customHeight="1"/>
    <row r="3192" ht="15.75" customHeight="1"/>
    <row r="3193" ht="15.75" customHeight="1"/>
    <row r="3194" ht="15.75" customHeight="1"/>
    <row r="3195" ht="15.75" customHeight="1"/>
    <row r="3196" ht="15.75" customHeight="1"/>
    <row r="3197" ht="15.75" customHeight="1"/>
    <row r="3198" ht="15.75" customHeight="1"/>
    <row r="3199" ht="15.75" customHeight="1"/>
    <row r="3200" ht="15.75" customHeight="1"/>
    <row r="3201" ht="15.75" customHeight="1"/>
    <row r="3202" ht="15.75" customHeight="1"/>
    <row r="3203" ht="15.75" customHeight="1"/>
    <row r="3204" ht="15.75" customHeight="1"/>
    <row r="3205" ht="15.75" customHeight="1"/>
    <row r="3206" ht="15.75" customHeight="1"/>
    <row r="3207" ht="15.75" customHeight="1"/>
    <row r="3208" ht="15.75" customHeight="1"/>
    <row r="3209" ht="15.75" customHeight="1"/>
    <row r="3210" ht="15.75" customHeight="1"/>
    <row r="3211" ht="15.75" customHeight="1"/>
    <row r="3212" ht="15.75" customHeight="1"/>
    <row r="3213" ht="15.75" customHeight="1"/>
    <row r="3214" ht="15.75" customHeight="1"/>
    <row r="3215" ht="15.75" customHeight="1"/>
    <row r="3216" ht="15.75" customHeight="1"/>
    <row r="3217" ht="15.75" customHeight="1"/>
    <row r="3218" ht="15.75" customHeight="1"/>
    <row r="3219" ht="15.75" customHeight="1"/>
    <row r="3220" ht="15.75" customHeight="1"/>
    <row r="3221" ht="15.75" customHeight="1"/>
    <row r="3222" ht="15.75" customHeight="1"/>
    <row r="3223" ht="15.75" customHeight="1"/>
    <row r="3224" ht="15.75" customHeight="1"/>
    <row r="3225" ht="15.75" customHeight="1"/>
    <row r="3226" ht="15.75" customHeight="1"/>
    <row r="3227" ht="15.75" customHeight="1"/>
    <row r="3228" ht="15.75" customHeight="1"/>
    <row r="3229" ht="15.75" customHeight="1"/>
    <row r="3230" ht="15.75" customHeight="1"/>
    <row r="3231" ht="15.75" customHeight="1"/>
    <row r="3232" ht="15.75" customHeight="1"/>
    <row r="3233" ht="15.75" customHeight="1"/>
    <row r="3234" ht="15.75" customHeight="1"/>
    <row r="3235" ht="15.75" customHeight="1"/>
    <row r="3236" ht="15.75" customHeight="1"/>
    <row r="3237" ht="15.75" customHeight="1"/>
    <row r="3238" ht="15.75" customHeight="1"/>
    <row r="3239" ht="15.75" customHeight="1"/>
    <row r="3240" ht="15.75" customHeight="1"/>
    <row r="3241" ht="15.75" customHeight="1"/>
    <row r="3242" ht="15.75" customHeight="1"/>
    <row r="3243" ht="15.75" customHeight="1"/>
    <row r="3244" ht="15.75" customHeight="1"/>
    <row r="3245" ht="15.75" customHeight="1"/>
    <row r="3246" ht="15.75" customHeight="1"/>
    <row r="3247" ht="15.75" customHeight="1"/>
    <row r="3248" ht="15.75" customHeight="1"/>
    <row r="3249" ht="15.75" customHeight="1"/>
    <row r="3250" ht="15.75" customHeight="1"/>
    <row r="3251" ht="15.75" customHeight="1"/>
    <row r="3252" ht="15.75" customHeight="1"/>
    <row r="3253" ht="15.75" customHeight="1"/>
    <row r="3254" ht="15.75" customHeight="1"/>
    <row r="3255" ht="15.75" customHeight="1"/>
    <row r="3256" ht="15.75" customHeight="1"/>
    <row r="3257" ht="15.75" customHeight="1"/>
    <row r="3258" ht="15.75" customHeight="1"/>
    <row r="3259" ht="15.75" customHeight="1"/>
    <row r="3260" ht="15.75" customHeight="1"/>
    <row r="3261" ht="15.75" customHeight="1"/>
    <row r="3262" ht="15.75" customHeight="1"/>
    <row r="3263" ht="15.75" customHeight="1"/>
    <row r="3264" ht="15.75" customHeight="1"/>
    <row r="3265" ht="15.75" customHeight="1"/>
    <row r="3266" ht="15.75" customHeight="1"/>
    <row r="3267" ht="15.75" customHeight="1"/>
    <row r="3268" ht="15.75" customHeight="1"/>
    <row r="3269" ht="15.75" customHeight="1"/>
    <row r="3270" ht="15.75" customHeight="1"/>
    <row r="3271" ht="15.75" customHeight="1"/>
    <row r="3272" ht="15.75" customHeight="1"/>
    <row r="3273" ht="15.75" customHeight="1"/>
    <row r="3274" ht="15.75" customHeight="1"/>
    <row r="3275" ht="15.75" customHeight="1"/>
    <row r="3276" ht="15.75" customHeight="1"/>
    <row r="3277" ht="15.75" customHeight="1"/>
    <row r="3278" ht="15.75" customHeight="1"/>
    <row r="3279" ht="15.75" customHeight="1"/>
    <row r="3280" ht="15.75" customHeight="1"/>
    <row r="3281" ht="15.75" customHeight="1"/>
    <row r="3282" ht="15.75" customHeight="1"/>
    <row r="3283" ht="15.75" customHeight="1"/>
    <row r="3284" ht="15.75" customHeight="1"/>
    <row r="3285" ht="15.75" customHeight="1"/>
    <row r="3286" ht="15.75" customHeight="1"/>
    <row r="3287" ht="15.75" customHeight="1"/>
    <row r="3288" ht="15.75" customHeight="1"/>
    <row r="3289" ht="15.75" customHeight="1"/>
    <row r="3290" ht="15.75" customHeight="1"/>
    <row r="3291" ht="15.75" customHeight="1"/>
    <row r="3292" ht="15.75" customHeight="1"/>
    <row r="3293" ht="15.75" customHeight="1"/>
    <row r="3294" ht="15.75" customHeight="1"/>
    <row r="3295" ht="15.75" customHeight="1"/>
    <row r="3296" ht="15.75" customHeight="1"/>
    <row r="3297" ht="15.75" customHeight="1"/>
    <row r="3298" ht="15.75" customHeight="1"/>
    <row r="3299" ht="15.75" customHeight="1"/>
    <row r="3300" ht="15.75" customHeight="1"/>
    <row r="3301" ht="15.75" customHeight="1"/>
    <row r="3302" ht="15.75" customHeight="1"/>
    <row r="3303" ht="15.75" customHeight="1"/>
    <row r="3304" ht="15.75" customHeight="1"/>
    <row r="3305" ht="15.75" customHeight="1"/>
    <row r="3306" ht="15.75" customHeight="1"/>
    <row r="3307" ht="15.75" customHeight="1"/>
    <row r="3308" ht="15.75" customHeight="1"/>
    <row r="3309" ht="15.75" customHeight="1"/>
    <row r="3310" ht="15.75" customHeight="1"/>
    <row r="3311" ht="15.75" customHeight="1"/>
    <row r="3312" ht="15.75" customHeight="1"/>
    <row r="3313" ht="15.75" customHeight="1"/>
    <row r="3314" ht="15.75" customHeight="1"/>
    <row r="3315" ht="15.75" customHeight="1"/>
    <row r="3316" ht="15.75" customHeight="1"/>
    <row r="3317" ht="15.75" customHeight="1"/>
    <row r="3318" ht="15.75" customHeight="1"/>
    <row r="3319" ht="15.75" customHeight="1"/>
    <row r="3320" ht="15.75" customHeight="1"/>
    <row r="3321" ht="15.75" customHeight="1"/>
    <row r="3322" ht="15.75" customHeight="1"/>
    <row r="3323" ht="15.75" customHeight="1"/>
    <row r="3324" ht="15.75" customHeight="1"/>
    <row r="3325" ht="15.75" customHeight="1"/>
    <row r="3326" ht="15.75" customHeight="1"/>
    <row r="3327" ht="15.75" customHeight="1"/>
    <row r="3328" ht="15.75" customHeight="1"/>
    <row r="3329" ht="15.75" customHeight="1"/>
    <row r="3330" ht="15.75" customHeight="1"/>
    <row r="3331" ht="15.75" customHeight="1"/>
    <row r="3332" ht="15.75" customHeight="1"/>
    <row r="3333" ht="15.75" customHeight="1"/>
    <row r="3334" ht="15.75" customHeight="1"/>
    <row r="3335" ht="15.75" customHeight="1"/>
    <row r="3336" ht="15.75" customHeight="1"/>
    <row r="3337" ht="15.75" customHeight="1"/>
    <row r="3338" ht="15.75" customHeight="1"/>
    <row r="3339" ht="15.75" customHeight="1"/>
    <row r="3340" ht="15.75" customHeight="1"/>
    <row r="3341" ht="15.75" customHeight="1"/>
    <row r="3342" ht="15.75" customHeight="1"/>
    <row r="3343" ht="15.75" customHeight="1"/>
    <row r="3344" ht="15.75" customHeight="1"/>
    <row r="3345" ht="15.75" customHeight="1"/>
    <row r="3346" ht="15.75" customHeight="1"/>
    <row r="3347" ht="15.75" customHeight="1"/>
    <row r="3348" ht="15.75" customHeight="1"/>
    <row r="3349" ht="15.75" customHeight="1"/>
    <row r="3350" ht="15.75" customHeight="1"/>
    <row r="3351" ht="15.75" customHeight="1"/>
    <row r="3352" ht="15.75" customHeight="1"/>
    <row r="3353" ht="15.75" customHeight="1"/>
    <row r="3354" ht="15.75" customHeight="1"/>
    <row r="3355" ht="15.75" customHeight="1"/>
    <row r="3356" ht="15.75" customHeight="1"/>
    <row r="3357" ht="15.75" customHeight="1"/>
    <row r="3358" ht="15.75" customHeight="1"/>
    <row r="3359" ht="15.75" customHeight="1"/>
    <row r="3360" ht="15.75" customHeight="1"/>
    <row r="3361" ht="15.75" customHeight="1"/>
    <row r="3362" ht="15.75" customHeight="1"/>
    <row r="3363" ht="15.75" customHeight="1"/>
    <row r="3364" ht="15.75" customHeight="1"/>
    <row r="3365" ht="15.75" customHeight="1"/>
    <row r="3366" ht="15.75" customHeight="1"/>
    <row r="3367" ht="15.75" customHeight="1"/>
    <row r="3368" ht="15.75" customHeight="1"/>
    <row r="3369" ht="15.75" customHeight="1"/>
    <row r="3370" ht="15.75" customHeight="1"/>
    <row r="3371" ht="15.75" customHeight="1"/>
    <row r="3372" ht="15.75" customHeight="1"/>
    <row r="3373" ht="15.75" customHeight="1"/>
    <row r="3374" ht="15.75" customHeight="1"/>
    <row r="3375" ht="15.75" customHeight="1"/>
    <row r="3376" ht="15.75" customHeight="1"/>
    <row r="3377" ht="15.75" customHeight="1"/>
    <row r="3378" ht="15.75" customHeight="1"/>
    <row r="3379" ht="15.75" customHeight="1"/>
    <row r="3380" ht="15.75" customHeight="1"/>
    <row r="3381" ht="15.75" customHeight="1"/>
    <row r="3382" ht="15.75" customHeight="1"/>
    <row r="3383" ht="15.75" customHeight="1"/>
    <row r="3384" ht="15.75" customHeight="1"/>
    <row r="3385" ht="15.75" customHeight="1"/>
    <row r="3386" ht="15.75" customHeight="1"/>
    <row r="3387" ht="15.75" customHeight="1"/>
    <row r="3388" ht="15.75" customHeight="1"/>
    <row r="3389" ht="15.75" customHeight="1"/>
    <row r="3390" ht="15.75" customHeight="1"/>
    <row r="3391" ht="15.75" customHeight="1"/>
    <row r="3392" ht="15.75" customHeight="1"/>
    <row r="3393" ht="15.75" customHeight="1"/>
    <row r="3394" ht="15.75" customHeight="1"/>
    <row r="3395" ht="15.75" customHeight="1"/>
    <row r="3396" ht="15.75" customHeight="1"/>
    <row r="3397" ht="15.75" customHeight="1"/>
    <row r="3398" ht="15.75" customHeight="1"/>
    <row r="3399" ht="15.75" customHeight="1"/>
    <row r="3400" ht="15.75" customHeight="1"/>
    <row r="3401" ht="15.75" customHeight="1"/>
    <row r="3402" ht="15.75" customHeight="1"/>
    <row r="3403" ht="15.75" customHeight="1"/>
    <row r="3404" ht="15.75" customHeight="1"/>
    <row r="3405" ht="15.75" customHeight="1"/>
    <row r="3406" ht="15.75" customHeight="1"/>
    <row r="3407" ht="15.75" customHeight="1"/>
    <row r="3408" ht="15.75" customHeight="1"/>
    <row r="3409" ht="15.75" customHeight="1"/>
    <row r="3410" ht="15.75" customHeight="1"/>
    <row r="3411" ht="15.75" customHeight="1"/>
    <row r="3412" ht="15.75" customHeight="1"/>
    <row r="3413" ht="15.75" customHeight="1"/>
    <row r="3414" ht="15.75" customHeight="1"/>
    <row r="3415" ht="15.75" customHeight="1"/>
    <row r="3416" ht="15.75" customHeight="1"/>
    <row r="3417" ht="15.75" customHeight="1"/>
    <row r="3418" ht="15.75" customHeight="1"/>
    <row r="3419" ht="15.75" customHeight="1"/>
    <row r="3420" ht="15.75" customHeight="1"/>
    <row r="3421" ht="15.75" customHeight="1"/>
    <row r="3422" ht="15.75" customHeight="1"/>
    <row r="3423" ht="15.75" customHeight="1"/>
    <row r="3424" ht="15.75" customHeight="1"/>
    <row r="3425" ht="15.75" customHeight="1"/>
    <row r="3426" ht="15.75" customHeight="1"/>
    <row r="3427" ht="15.75" customHeight="1"/>
    <row r="3428" ht="15.75" customHeight="1"/>
    <row r="3429" ht="15.75" customHeight="1"/>
    <row r="3430" ht="15.75" customHeight="1"/>
    <row r="3431" ht="15.75" customHeight="1"/>
    <row r="3432" ht="15.75" customHeight="1"/>
    <row r="3433" ht="15.75" customHeight="1"/>
    <row r="3434" ht="15.75" customHeight="1"/>
    <row r="3435" ht="15.75" customHeight="1"/>
    <row r="3436" ht="15.75" customHeight="1"/>
    <row r="3437" ht="15.75" customHeight="1"/>
    <row r="3438" ht="15.75" customHeight="1"/>
    <row r="3439" ht="15.75" customHeight="1"/>
    <row r="3440" ht="15.75" customHeight="1"/>
    <row r="3441" ht="15.75" customHeight="1"/>
    <row r="3442" ht="15.75" customHeight="1"/>
    <row r="3443" ht="15.75" customHeight="1"/>
    <row r="3444" ht="15.75" customHeight="1"/>
    <row r="3445" ht="15.75" customHeight="1"/>
    <row r="3446" ht="15.75" customHeight="1"/>
    <row r="3447" ht="15.75" customHeight="1"/>
    <row r="3448" ht="15.75" customHeight="1"/>
    <row r="3449" ht="15.75" customHeight="1"/>
    <row r="3450" ht="15.75" customHeight="1"/>
    <row r="3451" ht="15.75" customHeight="1"/>
    <row r="3452" ht="15.75" customHeight="1"/>
    <row r="3453" ht="15.75" customHeight="1"/>
    <row r="3454" ht="15.75" customHeight="1"/>
    <row r="3455" ht="15.75" customHeight="1"/>
    <row r="3456" ht="15.75" customHeight="1"/>
    <row r="3457" ht="15.75" customHeight="1"/>
    <row r="3458" ht="15.75" customHeight="1"/>
    <row r="3459" ht="15.75" customHeight="1"/>
    <row r="3460" ht="15.75" customHeight="1"/>
    <row r="3461" ht="15.75" customHeight="1"/>
    <row r="3462" ht="15.75" customHeight="1"/>
    <row r="3463" ht="15.75" customHeight="1"/>
    <row r="3464" ht="15.75" customHeight="1"/>
    <row r="3465" ht="15.75" customHeight="1"/>
    <row r="3466" ht="15.75" customHeight="1"/>
    <row r="3467" ht="15.75" customHeight="1"/>
    <row r="3468" ht="15.75" customHeight="1"/>
    <row r="3469" ht="15.75" customHeight="1"/>
    <row r="3470" ht="15.75" customHeight="1"/>
    <row r="3471" ht="15.75" customHeight="1"/>
    <row r="3472" ht="15.75" customHeight="1"/>
    <row r="3473" ht="15.75" customHeight="1"/>
    <row r="3474" ht="15.75" customHeight="1"/>
    <row r="3475" ht="15.75" customHeight="1"/>
    <row r="3476" ht="15.75" customHeight="1"/>
    <row r="3477" ht="15.75" customHeight="1"/>
    <row r="3478" ht="15.75" customHeight="1"/>
    <row r="3479" ht="15.75" customHeight="1"/>
    <row r="3480" ht="15.75" customHeight="1"/>
    <row r="3481" ht="15.75" customHeight="1"/>
    <row r="3482" ht="15.75" customHeight="1"/>
    <row r="3483" ht="15.75" customHeight="1"/>
    <row r="3484" ht="15.75" customHeight="1"/>
    <row r="3485" ht="15.75" customHeight="1"/>
    <row r="3486" ht="15.75" customHeight="1"/>
    <row r="3487" ht="15.75" customHeight="1"/>
    <row r="3488" ht="15.75" customHeight="1"/>
    <row r="3489" ht="15.75" customHeight="1"/>
    <row r="3490" ht="15.75" customHeight="1"/>
    <row r="3491" ht="15.75" customHeight="1"/>
    <row r="3492" ht="15.75" customHeight="1"/>
    <row r="3493" ht="15.75" customHeight="1"/>
    <row r="3494" ht="15.75" customHeight="1"/>
    <row r="3495" ht="15.75" customHeight="1"/>
    <row r="3496" ht="15.75" customHeight="1"/>
    <row r="3497" ht="15.75" customHeight="1"/>
    <row r="3498" ht="15.75" customHeight="1"/>
    <row r="3499" ht="15.75" customHeight="1"/>
    <row r="3500" ht="15.75" customHeight="1"/>
    <row r="3501" ht="15.75" customHeight="1"/>
    <row r="3502" ht="15.75" customHeight="1"/>
    <row r="3503" ht="15.75" customHeight="1"/>
    <row r="3504" ht="15.75" customHeight="1"/>
    <row r="3505" ht="15.75" customHeight="1"/>
    <row r="3506" ht="15.75" customHeight="1"/>
    <row r="3507" ht="15.75" customHeight="1"/>
    <row r="3508" ht="15.75" customHeight="1"/>
    <row r="3509" ht="15.75" customHeight="1"/>
    <row r="3510" ht="15.75" customHeight="1"/>
    <row r="3511" ht="15.75" customHeight="1"/>
    <row r="3512" ht="15.75" customHeight="1"/>
    <row r="3513" ht="15.75" customHeight="1"/>
    <row r="3514" ht="15.75" customHeight="1"/>
    <row r="3515" ht="15.75" customHeight="1"/>
    <row r="3516" ht="15.75" customHeight="1"/>
    <row r="3517" ht="15.75" customHeight="1"/>
    <row r="3518" ht="15.75" customHeight="1"/>
    <row r="3519" ht="15.75" customHeight="1"/>
    <row r="3520" ht="15.75" customHeight="1"/>
    <row r="3521" ht="15.75" customHeight="1"/>
    <row r="3522" ht="15.75" customHeight="1"/>
    <row r="3523" ht="15.75" customHeight="1"/>
    <row r="3524" ht="15.75" customHeight="1"/>
    <row r="3525" ht="15.75" customHeight="1"/>
    <row r="3526" ht="15.75" customHeight="1"/>
    <row r="3527" ht="15.75" customHeight="1"/>
    <row r="3528" ht="15.75" customHeight="1"/>
    <row r="3529" ht="15.75" customHeight="1"/>
    <row r="3530" ht="15.75" customHeight="1"/>
    <row r="3531" ht="15.75" customHeight="1"/>
    <row r="3532" ht="15.75" customHeight="1"/>
    <row r="3533" ht="15.75" customHeight="1"/>
    <row r="3534" ht="15.75" customHeight="1"/>
    <row r="3535" ht="15.75" customHeight="1"/>
    <row r="3536" ht="15.75" customHeight="1"/>
    <row r="3537" ht="15.75" customHeight="1"/>
    <row r="3538" ht="15.75" customHeight="1"/>
    <row r="3539" ht="15.75" customHeight="1"/>
    <row r="3540" ht="15.75" customHeight="1"/>
    <row r="3541" ht="15.75" customHeight="1"/>
    <row r="3542" ht="15.75" customHeight="1"/>
    <row r="3543" ht="15.75" customHeight="1"/>
    <row r="3544" ht="15.75" customHeight="1"/>
    <row r="3545" ht="15.75" customHeight="1"/>
    <row r="3546" ht="15.75" customHeight="1"/>
    <row r="3547" ht="15.75" customHeight="1"/>
    <row r="3548" ht="15.75" customHeight="1"/>
    <row r="3549" ht="15.75" customHeight="1"/>
    <row r="3550" ht="15.75" customHeight="1"/>
    <row r="3551" ht="15.75" customHeight="1"/>
    <row r="3552" ht="15.75" customHeight="1"/>
    <row r="3553" ht="15.75" customHeight="1"/>
    <row r="3554" ht="15.75" customHeight="1"/>
    <row r="3555" ht="15.75" customHeight="1"/>
    <row r="3556" ht="15.75" customHeight="1"/>
    <row r="3557" ht="15.75" customHeight="1"/>
    <row r="3558" ht="15.75" customHeight="1"/>
    <row r="3559" ht="15.75" customHeight="1"/>
    <row r="3560" ht="15.75" customHeight="1"/>
    <row r="3561" ht="15.75" customHeight="1"/>
    <row r="3562" ht="15.75" customHeight="1"/>
    <row r="3563" ht="15.75" customHeight="1"/>
    <row r="3564" ht="15.75" customHeight="1"/>
    <row r="3565" ht="15.75" customHeight="1"/>
    <row r="3566" ht="15.75" customHeight="1"/>
    <row r="3567" ht="15.75" customHeight="1"/>
    <row r="3568" ht="15.75" customHeight="1"/>
    <row r="3569" ht="15.75" customHeight="1"/>
    <row r="3570" ht="15.75" customHeight="1"/>
    <row r="3571" ht="15.75" customHeight="1"/>
    <row r="3572" ht="15.75" customHeight="1"/>
    <row r="3573" ht="15.75" customHeight="1"/>
    <row r="3574" ht="15.75" customHeight="1"/>
    <row r="3575" ht="15.75" customHeight="1"/>
    <row r="3576" ht="15.75" customHeight="1"/>
    <row r="3577" ht="15.75" customHeight="1"/>
    <row r="3578" ht="15.75" customHeight="1"/>
    <row r="3579" ht="15.75" customHeight="1"/>
    <row r="3580" ht="15.75" customHeight="1"/>
    <row r="3581" ht="15.75" customHeight="1"/>
    <row r="3582" ht="15.75" customHeight="1"/>
    <row r="3583" ht="15.75" customHeight="1"/>
    <row r="3584" ht="15.75" customHeight="1"/>
    <row r="3585" ht="15.75" customHeight="1"/>
    <row r="3586" ht="15.75" customHeight="1"/>
    <row r="3587" ht="15.75" customHeight="1"/>
    <row r="3588" ht="15.75" customHeight="1"/>
    <row r="3589" ht="15.75" customHeight="1"/>
    <row r="3590" ht="15.75" customHeight="1"/>
    <row r="3591" ht="15.75" customHeight="1"/>
    <row r="3592" ht="15.75" customHeight="1"/>
    <row r="3593" ht="15.75" customHeight="1"/>
    <row r="3594" ht="15.75" customHeight="1"/>
    <row r="3595" ht="15.75" customHeight="1"/>
    <row r="3596" ht="15.75" customHeight="1"/>
    <row r="3597" ht="15.75" customHeight="1"/>
    <row r="3598" ht="15.75" customHeight="1"/>
    <row r="3599" ht="15.75" customHeight="1"/>
    <row r="3600" ht="15.75" customHeight="1"/>
    <row r="3601" ht="15.75" customHeight="1"/>
    <row r="3602" ht="15.75" customHeight="1"/>
    <row r="3603" ht="15.75" customHeight="1"/>
    <row r="3604" ht="15.75" customHeight="1"/>
    <row r="3605" ht="15.75" customHeight="1"/>
    <row r="3606" ht="15.75" customHeight="1"/>
    <row r="3607" ht="15.75" customHeight="1"/>
    <row r="3608" ht="15.75" customHeight="1"/>
    <row r="3609" ht="15.75" customHeight="1"/>
    <row r="3610" ht="15.75" customHeight="1"/>
    <row r="3611" ht="15.75" customHeight="1"/>
    <row r="3612" ht="15.75" customHeight="1"/>
    <row r="3613" ht="15.75" customHeight="1"/>
    <row r="3614" ht="15.75" customHeight="1"/>
    <row r="3615" ht="15.75" customHeight="1"/>
    <row r="3616" ht="15.75" customHeight="1"/>
    <row r="3617" ht="15.75" customHeight="1"/>
    <row r="3618" ht="15.75" customHeight="1"/>
    <row r="3619" ht="15.75" customHeight="1"/>
    <row r="3620" ht="15.75" customHeight="1"/>
    <row r="3621" ht="15.75" customHeight="1"/>
    <row r="3622" ht="15.75" customHeight="1"/>
    <row r="3623" ht="15.75" customHeight="1"/>
    <row r="3624" ht="15.75" customHeight="1"/>
    <row r="3625" ht="15.75" customHeight="1"/>
    <row r="3626" ht="15.75" customHeight="1"/>
    <row r="3627" ht="15.75" customHeight="1"/>
    <row r="3628" ht="15.75" customHeight="1"/>
    <row r="3629" ht="15.75" customHeight="1"/>
    <row r="3630" ht="15.75" customHeight="1"/>
    <row r="3631" ht="15.75" customHeight="1"/>
    <row r="3632" ht="15.75" customHeight="1"/>
    <row r="3633" ht="15.75" customHeight="1"/>
    <row r="3634" ht="15.75" customHeight="1"/>
    <row r="3635" ht="15.75" customHeight="1"/>
    <row r="3636" ht="15.75" customHeight="1"/>
    <row r="3637" ht="15.75" customHeight="1"/>
    <row r="3638" ht="15.75" customHeight="1"/>
    <row r="3639" ht="15.75" customHeight="1"/>
    <row r="3640" ht="15.75" customHeight="1"/>
    <row r="3641" ht="15.75" customHeight="1"/>
    <row r="3642" ht="15.75" customHeight="1"/>
    <row r="3643" ht="15.75" customHeight="1"/>
    <row r="3644" ht="15.75" customHeight="1"/>
    <row r="3645" ht="15.75" customHeight="1"/>
    <row r="3646" ht="15.75" customHeight="1"/>
    <row r="3647" ht="15.75" customHeight="1"/>
    <row r="3648" ht="15.75" customHeight="1"/>
    <row r="3649" ht="15.75" customHeight="1"/>
    <row r="3650" ht="15.75" customHeight="1"/>
    <row r="3651" ht="15.75" customHeight="1"/>
    <row r="3652" ht="15.75" customHeight="1"/>
    <row r="3653" ht="15.75" customHeight="1"/>
    <row r="3654" ht="15.75" customHeight="1"/>
    <row r="3655" ht="15.75" customHeight="1"/>
    <row r="3656" ht="15.75" customHeight="1"/>
    <row r="3657" ht="15.75" customHeight="1"/>
    <row r="3658" ht="15.75" customHeight="1"/>
    <row r="3659" ht="15.75" customHeight="1"/>
    <row r="3660" ht="15.75" customHeight="1"/>
    <row r="3661" ht="15.75" customHeight="1"/>
    <row r="3662" ht="15.75" customHeight="1"/>
    <row r="3663" ht="15.75" customHeight="1"/>
    <row r="3664" ht="15.75" customHeight="1"/>
    <row r="3665" ht="15.75" customHeight="1"/>
    <row r="3666" ht="15.75" customHeight="1"/>
    <row r="3667" ht="15.75" customHeight="1"/>
    <row r="3668" ht="15.75" customHeight="1"/>
    <row r="3669" ht="15.75" customHeight="1"/>
    <row r="3670" ht="15.75" customHeight="1"/>
    <row r="3671" ht="15.75" customHeight="1"/>
    <row r="3672" ht="15.75" customHeight="1"/>
    <row r="3673" ht="15.75" customHeight="1"/>
    <row r="3674" ht="15.75" customHeight="1"/>
    <row r="3675" ht="15.75" customHeight="1"/>
    <row r="3676" ht="15.75" customHeight="1"/>
    <row r="3677" ht="15.75" customHeight="1"/>
    <row r="3678" ht="15.75" customHeight="1"/>
    <row r="3679" ht="15.75" customHeight="1"/>
    <row r="3680" ht="15.75" customHeight="1"/>
    <row r="3681" ht="15.75" customHeight="1"/>
    <row r="3682" ht="15.75" customHeight="1"/>
    <row r="3683" ht="15.75" customHeight="1"/>
    <row r="3684" ht="15.75" customHeight="1"/>
    <row r="3685" ht="15.75" customHeight="1"/>
    <row r="3686" ht="15.75" customHeight="1"/>
    <row r="3687" ht="15.75" customHeight="1"/>
    <row r="3688" ht="15.75" customHeight="1"/>
    <row r="3689" ht="15.75" customHeight="1"/>
    <row r="3690" ht="15.75" customHeight="1"/>
    <row r="3691" ht="15.75" customHeight="1"/>
    <row r="3692" ht="15.75" customHeight="1"/>
    <row r="3693" ht="15.75" customHeight="1"/>
    <row r="3694" ht="15.75" customHeight="1"/>
    <row r="3695" ht="15.75" customHeight="1"/>
    <row r="3696" ht="15.75" customHeight="1"/>
    <row r="3697" ht="15.75" customHeight="1"/>
    <row r="3698" ht="15.75" customHeight="1"/>
    <row r="3699" ht="15.75" customHeight="1"/>
    <row r="3700" ht="15.75" customHeight="1"/>
    <row r="3701" ht="15.75" customHeight="1"/>
    <row r="3702" ht="15.75" customHeight="1"/>
    <row r="3703" ht="15.75" customHeight="1"/>
    <row r="3704" ht="15.75" customHeight="1"/>
    <row r="3705" ht="15.75" customHeight="1"/>
    <row r="3706" ht="15.75" customHeight="1"/>
    <row r="3707" ht="15.75" customHeight="1"/>
    <row r="3708" ht="15.75" customHeight="1"/>
    <row r="3709" ht="15.75" customHeight="1"/>
    <row r="3710" ht="15.75" customHeight="1"/>
    <row r="3711" ht="15.75" customHeight="1"/>
    <row r="3712" ht="15.75" customHeight="1"/>
    <row r="3713" ht="15.75" customHeight="1"/>
    <row r="3714" ht="15.75" customHeight="1"/>
    <row r="3715" ht="15.75" customHeight="1"/>
    <row r="3716" ht="15.75" customHeight="1"/>
    <row r="3717" ht="15.75" customHeight="1"/>
    <row r="3718" ht="15.75" customHeight="1"/>
    <row r="3719" ht="15.75" customHeight="1"/>
    <row r="3720" ht="15.75" customHeight="1"/>
    <row r="3721" ht="15.75" customHeight="1"/>
    <row r="3722" ht="15.75" customHeight="1"/>
    <row r="3723" ht="15.75" customHeight="1"/>
    <row r="3724" ht="15.75" customHeight="1"/>
    <row r="3725" ht="15.75" customHeight="1"/>
    <row r="3726" ht="15.75" customHeight="1"/>
    <row r="3727" ht="15.75" customHeight="1"/>
    <row r="3728" ht="15.75" customHeight="1"/>
    <row r="3729" ht="15.75" customHeight="1"/>
    <row r="3730" ht="15.75" customHeight="1"/>
    <row r="3731" ht="15.75" customHeight="1"/>
    <row r="3732" ht="15.75" customHeight="1"/>
    <row r="3733" ht="15.75" customHeight="1"/>
    <row r="3734" ht="15.75" customHeight="1"/>
    <row r="3735" ht="15.75" customHeight="1"/>
    <row r="3736" ht="15.75" customHeight="1"/>
    <row r="3737" ht="15.75" customHeight="1"/>
    <row r="3738" ht="15.75" customHeight="1"/>
    <row r="3739" ht="15.75" customHeight="1"/>
    <row r="3740" ht="15.75" customHeight="1"/>
    <row r="3741" ht="15.75" customHeight="1"/>
    <row r="3742" ht="15.75" customHeight="1"/>
    <row r="3743" ht="15.75" customHeight="1"/>
    <row r="3744" ht="15.75" customHeight="1"/>
    <row r="3745" ht="15.75" customHeight="1"/>
    <row r="3746" ht="15.75" customHeight="1"/>
    <row r="3747" ht="15.75" customHeight="1"/>
    <row r="3748" ht="15.75" customHeight="1"/>
    <row r="3749" ht="15.75" customHeight="1"/>
    <row r="3750" ht="15.75" customHeight="1"/>
    <row r="3751" ht="15.75" customHeight="1"/>
    <row r="3752" ht="15.75" customHeight="1"/>
    <row r="3753" ht="15.75" customHeight="1"/>
    <row r="3754" ht="15.75" customHeight="1"/>
    <row r="3755" ht="15.75" customHeight="1"/>
    <row r="3756" ht="15.75" customHeight="1"/>
    <row r="3757" ht="15.75" customHeight="1"/>
    <row r="3758" ht="15.75" customHeight="1"/>
    <row r="3759" ht="15.75" customHeight="1"/>
    <row r="3760" ht="15.75" customHeight="1"/>
    <row r="3761" ht="15.75" customHeight="1"/>
    <row r="3762" ht="15.75" customHeight="1"/>
    <row r="3763" ht="15.75" customHeight="1"/>
    <row r="3764" ht="15.75" customHeight="1"/>
    <row r="3765" ht="15.75" customHeight="1"/>
    <row r="3766" ht="15.75" customHeight="1"/>
    <row r="3767" ht="15.75" customHeight="1"/>
    <row r="3768" ht="15.75" customHeight="1"/>
    <row r="3769" ht="15.75" customHeight="1"/>
    <row r="3770" ht="15.75" customHeight="1"/>
    <row r="3771" ht="15.75" customHeight="1"/>
    <row r="3772" ht="15.75" customHeight="1"/>
    <row r="3773" ht="15.75" customHeight="1"/>
    <row r="3774" ht="15.75" customHeight="1"/>
    <row r="3775" ht="15.75" customHeight="1"/>
    <row r="3776" ht="15.75" customHeight="1"/>
    <row r="3777" ht="15.75" customHeight="1"/>
    <row r="3778" ht="15.75" customHeight="1"/>
    <row r="3779" ht="15.75" customHeight="1"/>
    <row r="3780" ht="15.75" customHeight="1"/>
    <row r="3781" ht="15.75" customHeight="1"/>
    <row r="3782" ht="15.75" customHeight="1"/>
    <row r="3783" ht="15.75" customHeight="1"/>
    <row r="3784" ht="15.75" customHeight="1"/>
    <row r="3785" ht="15.75" customHeight="1"/>
    <row r="3786" ht="15.75" customHeight="1"/>
    <row r="3787" ht="15.75" customHeight="1"/>
    <row r="3788" ht="15.75" customHeight="1"/>
    <row r="3789" ht="15.75" customHeight="1"/>
    <row r="3790" ht="15.75" customHeight="1"/>
    <row r="3791" ht="15.75" customHeight="1"/>
    <row r="3792" ht="15.75" customHeight="1"/>
    <row r="3793" ht="15.75" customHeight="1"/>
    <row r="3794" ht="15.75" customHeight="1"/>
    <row r="3795" ht="15.75" customHeight="1"/>
    <row r="3796" ht="15.75" customHeight="1"/>
    <row r="3797" ht="15.75" customHeight="1"/>
    <row r="3798" ht="15.75" customHeight="1"/>
    <row r="3799" ht="15.75" customHeight="1"/>
    <row r="3800" ht="15.75" customHeight="1"/>
    <row r="3801" ht="15.75" customHeight="1"/>
    <row r="3802" ht="15.75" customHeight="1"/>
    <row r="3803" ht="15.75" customHeight="1"/>
    <row r="3804" ht="15.75" customHeight="1"/>
    <row r="3805" ht="15.75" customHeight="1"/>
    <row r="3806" ht="15.75" customHeight="1"/>
    <row r="3807" ht="15.75" customHeight="1"/>
    <row r="3808" ht="15.75" customHeight="1"/>
    <row r="3809" ht="15.75" customHeight="1"/>
    <row r="3810" ht="15.75" customHeight="1"/>
    <row r="3811" ht="15.75" customHeight="1"/>
    <row r="3812" ht="15.75" customHeight="1"/>
    <row r="3813" ht="15.75" customHeight="1"/>
    <row r="3814" ht="15.75" customHeight="1"/>
    <row r="3815" ht="15.75" customHeight="1"/>
    <row r="3816" ht="15.75" customHeight="1"/>
    <row r="3817" ht="15.75" customHeight="1"/>
    <row r="3818" ht="15.75" customHeight="1"/>
    <row r="3819" ht="15.75" customHeight="1"/>
    <row r="3820" ht="15.75" customHeight="1"/>
    <row r="3821" ht="15.75" customHeight="1"/>
    <row r="3822" ht="15.75" customHeight="1"/>
    <row r="3823" ht="15.75" customHeight="1"/>
    <row r="3824" ht="15.75" customHeight="1"/>
    <row r="3825" ht="15.75" customHeight="1"/>
    <row r="3826" ht="15.75" customHeight="1"/>
    <row r="3827" ht="15.75" customHeight="1"/>
    <row r="3828" ht="15.75" customHeight="1"/>
    <row r="3829" ht="15.75" customHeight="1"/>
    <row r="3830" ht="15.75" customHeight="1"/>
    <row r="3831" ht="15.75" customHeight="1"/>
    <row r="3832" ht="15.75" customHeight="1"/>
    <row r="3833" ht="15.75" customHeight="1"/>
    <row r="3834" ht="15.75" customHeight="1"/>
    <row r="3835" ht="15.75" customHeight="1"/>
    <row r="3836" ht="15.75" customHeight="1"/>
    <row r="3837" ht="15.75" customHeight="1"/>
    <row r="3838" ht="15.75" customHeight="1"/>
    <row r="3839" ht="15.75" customHeight="1"/>
    <row r="3840" ht="15.75" customHeight="1"/>
    <row r="3841" ht="15.75" customHeight="1"/>
    <row r="3842" ht="15.75" customHeight="1"/>
    <row r="3843" ht="15.75" customHeight="1"/>
    <row r="3844" ht="15.75" customHeight="1"/>
    <row r="3845" ht="15.75" customHeight="1"/>
    <row r="3846" ht="15.75" customHeight="1"/>
    <row r="3847" ht="15.75" customHeight="1"/>
    <row r="3848" ht="15.75" customHeight="1"/>
    <row r="3849" ht="15.75" customHeight="1"/>
    <row r="3850" ht="15.75" customHeight="1"/>
    <row r="3851" ht="15.75" customHeight="1"/>
    <row r="3852" ht="15.75" customHeight="1"/>
    <row r="3853" ht="15.75" customHeight="1"/>
    <row r="3854" ht="15.75" customHeight="1"/>
    <row r="3855" ht="15.75" customHeight="1"/>
    <row r="3856" ht="15.75" customHeight="1"/>
    <row r="3857" ht="15.75" customHeight="1"/>
    <row r="3858" ht="15.75" customHeight="1"/>
    <row r="3859" ht="15.75" customHeight="1"/>
    <row r="3860" ht="15.75" customHeight="1"/>
    <row r="3861" ht="15.75" customHeight="1"/>
    <row r="3862" ht="15.75" customHeight="1"/>
    <row r="3863" ht="15.75" customHeight="1"/>
    <row r="3864" ht="15.75" customHeight="1"/>
    <row r="3865" ht="15.75" customHeight="1"/>
    <row r="3866" ht="15.75" customHeight="1"/>
    <row r="3867" ht="15.75" customHeight="1"/>
    <row r="3868" ht="15.75" customHeight="1"/>
    <row r="3869" ht="15.75" customHeight="1"/>
    <row r="3870" ht="15.75" customHeight="1"/>
    <row r="3871" ht="15.75" customHeight="1"/>
    <row r="3872" ht="15.75" customHeight="1"/>
    <row r="3873" ht="15.75" customHeight="1"/>
    <row r="3874" ht="15.75" customHeight="1"/>
    <row r="3875" ht="15.75" customHeight="1"/>
    <row r="3876" ht="15.75" customHeight="1"/>
    <row r="3877" ht="15.75" customHeight="1"/>
    <row r="3878" ht="15.75" customHeight="1"/>
    <row r="3879" ht="15.75" customHeight="1"/>
    <row r="3880" ht="15.75" customHeight="1"/>
    <row r="3881" ht="15.75" customHeight="1"/>
    <row r="3882" ht="15.75" customHeight="1"/>
    <row r="3883" ht="15.75" customHeight="1"/>
    <row r="3884" ht="15.75" customHeight="1"/>
    <row r="3885" ht="15.75" customHeight="1"/>
    <row r="3886" ht="15.75" customHeight="1"/>
    <row r="3887" ht="15.75" customHeight="1"/>
    <row r="3888" ht="15.75" customHeight="1"/>
    <row r="3889" ht="15.75" customHeight="1"/>
    <row r="3890" ht="15.75" customHeight="1"/>
    <row r="3891" ht="15.75" customHeight="1"/>
    <row r="3892" ht="15.75" customHeight="1"/>
    <row r="3893" ht="15.75" customHeight="1"/>
    <row r="3894" ht="15.75" customHeight="1"/>
    <row r="3895" ht="15.75" customHeight="1"/>
    <row r="3896" ht="15.75" customHeight="1"/>
    <row r="3897" ht="15.75" customHeight="1"/>
    <row r="3898" ht="15.75" customHeight="1"/>
    <row r="3899" ht="15.75" customHeight="1"/>
    <row r="3900" ht="15.75" customHeight="1"/>
    <row r="3901" ht="15.75" customHeight="1"/>
    <row r="3902" ht="15.75" customHeight="1"/>
    <row r="3903" ht="15.75" customHeight="1"/>
    <row r="3904" ht="15.75" customHeight="1"/>
    <row r="3905" ht="15.75" customHeight="1"/>
    <row r="3906" ht="15.75" customHeight="1"/>
    <row r="3907" ht="15.75" customHeight="1"/>
    <row r="3908" ht="15.75" customHeight="1"/>
    <row r="3909" ht="15.75" customHeight="1"/>
    <row r="3910" ht="15.75" customHeight="1"/>
    <row r="3911" ht="15.75" customHeight="1"/>
    <row r="3912" ht="15.75" customHeight="1"/>
    <row r="3913" ht="15.75" customHeight="1"/>
    <row r="3914" ht="15.75" customHeight="1"/>
    <row r="3915" ht="15.75" customHeight="1"/>
    <row r="3916" ht="15.75" customHeight="1"/>
    <row r="3917" ht="15.75" customHeight="1"/>
    <row r="3918" ht="15.75" customHeight="1"/>
    <row r="3919" ht="15.75" customHeight="1"/>
    <row r="3920" ht="15.75" customHeight="1"/>
    <row r="3921" ht="15.75" customHeight="1"/>
    <row r="3922" ht="15.75" customHeight="1"/>
    <row r="3923" ht="15.75" customHeight="1"/>
    <row r="3924" ht="15.75" customHeight="1"/>
    <row r="3925" ht="15.75" customHeight="1"/>
    <row r="3926" ht="15.75" customHeight="1"/>
    <row r="3927" ht="15.75" customHeight="1"/>
    <row r="3928" ht="15.75" customHeight="1"/>
    <row r="3929" ht="15.75" customHeight="1"/>
    <row r="3930" ht="15.75" customHeight="1"/>
    <row r="3931" ht="15.75" customHeight="1"/>
    <row r="3932" ht="15.75" customHeight="1"/>
    <row r="3933" ht="15.75" customHeight="1"/>
    <row r="3934" ht="15.75" customHeight="1"/>
    <row r="3935" ht="15.75" customHeight="1"/>
    <row r="3936" ht="15.75" customHeight="1"/>
    <row r="3937" ht="15.75" customHeight="1"/>
    <row r="3938" ht="15.75" customHeight="1"/>
    <row r="3939" ht="15.75" customHeight="1"/>
    <row r="3940" ht="15.75" customHeight="1"/>
    <row r="3941" ht="15.75" customHeight="1"/>
    <row r="3942" ht="15.75" customHeight="1"/>
    <row r="3943" ht="15.75" customHeight="1"/>
    <row r="3944" ht="15.75" customHeight="1"/>
    <row r="3945" ht="15.75" customHeight="1"/>
    <row r="3946" ht="15.75" customHeight="1"/>
    <row r="3947" ht="15.75" customHeight="1"/>
    <row r="3948" ht="15.75" customHeight="1"/>
    <row r="3949" ht="15.75" customHeight="1"/>
    <row r="3950" ht="15.75" customHeight="1"/>
    <row r="3951" ht="15.75" customHeight="1"/>
    <row r="3952" ht="15.75" customHeight="1"/>
    <row r="3953" ht="15.75" customHeight="1"/>
    <row r="3954" ht="15.75" customHeight="1"/>
    <row r="3955" ht="15.75" customHeight="1"/>
    <row r="3956" ht="15.75" customHeight="1"/>
    <row r="3957" ht="15.75" customHeight="1"/>
    <row r="3958" ht="15.75" customHeight="1"/>
    <row r="3959" ht="15.75" customHeight="1"/>
    <row r="3960" ht="15.75" customHeight="1"/>
    <row r="3961" ht="15.75" customHeight="1"/>
    <row r="3962" ht="15.75" customHeight="1"/>
    <row r="3963" ht="15.75" customHeight="1"/>
    <row r="3964" ht="15.75" customHeight="1"/>
    <row r="3965" ht="15.75" customHeight="1"/>
    <row r="3966" ht="15.75" customHeight="1"/>
    <row r="3967" ht="15.75" customHeight="1"/>
    <row r="3968" ht="15.75" customHeight="1"/>
    <row r="3969" ht="15.75" customHeight="1"/>
    <row r="3970" ht="15.75" customHeight="1"/>
    <row r="3971" ht="15.75" customHeight="1"/>
    <row r="3972" ht="15.75" customHeight="1"/>
    <row r="3973" ht="15.75" customHeight="1"/>
    <row r="3974" ht="15.75" customHeight="1"/>
    <row r="3975" ht="15.75" customHeight="1"/>
    <row r="3976" ht="15.75" customHeight="1"/>
    <row r="3977" ht="15.75" customHeight="1"/>
    <row r="3978" ht="15.75" customHeight="1"/>
    <row r="3979" ht="15.75" customHeight="1"/>
    <row r="3980" ht="15.75" customHeight="1"/>
    <row r="3981" ht="15.75" customHeight="1"/>
    <row r="3982" ht="15.75" customHeight="1"/>
    <row r="3983" ht="15.75" customHeight="1"/>
    <row r="3984" ht="15.75" customHeight="1"/>
    <row r="3985" ht="15.75" customHeight="1"/>
    <row r="3986" ht="15.75" customHeight="1"/>
    <row r="3987" ht="15.75" customHeight="1"/>
    <row r="3988" ht="15.75" customHeight="1"/>
    <row r="3989" ht="15.75" customHeight="1"/>
    <row r="3990" ht="15.75" customHeight="1"/>
    <row r="3991" ht="15.75" customHeight="1"/>
    <row r="3992" ht="15.75" customHeight="1"/>
    <row r="3993" ht="15.75" customHeight="1"/>
    <row r="3994" ht="15.75" customHeight="1"/>
    <row r="3995" ht="15.75" customHeight="1"/>
    <row r="3996" ht="15.75" customHeight="1"/>
    <row r="3997" ht="15.75" customHeight="1"/>
    <row r="3998" ht="15.75" customHeight="1"/>
    <row r="3999" ht="15.75" customHeight="1"/>
    <row r="4000" ht="15.75" customHeight="1"/>
    <row r="4001" ht="15.75" customHeight="1"/>
    <row r="4002" ht="15.75" customHeight="1"/>
    <row r="4003" ht="15.75" customHeight="1"/>
    <row r="4004" ht="15.75" customHeight="1"/>
    <row r="4005" ht="15.75" customHeight="1"/>
    <row r="4006" ht="15.75" customHeight="1"/>
    <row r="4007" ht="15.75" customHeight="1"/>
    <row r="4008" ht="15.75" customHeight="1"/>
    <row r="4009" ht="15.75" customHeight="1"/>
    <row r="4010" ht="15.75" customHeight="1"/>
    <row r="4011" ht="15.75" customHeight="1"/>
    <row r="4012" ht="15.75" customHeight="1"/>
    <row r="4013" ht="15.75" customHeight="1"/>
    <row r="4014" ht="15.75" customHeight="1"/>
    <row r="4015" ht="15.75" customHeight="1"/>
    <row r="4016" ht="15.75" customHeight="1"/>
    <row r="4017" ht="15.75" customHeight="1"/>
    <row r="4018" ht="15.75" customHeight="1"/>
    <row r="4019" ht="15.75" customHeight="1"/>
    <row r="4020" ht="15.75" customHeight="1"/>
    <row r="4021" ht="15.75" customHeight="1"/>
    <row r="4022" ht="15.75" customHeight="1"/>
    <row r="4023" ht="15.75" customHeight="1"/>
    <row r="4024" ht="15.75" customHeight="1"/>
    <row r="4025" ht="15.75" customHeight="1"/>
    <row r="4026" ht="15.75" customHeight="1"/>
    <row r="4027" ht="15.75" customHeight="1"/>
    <row r="4028" ht="15.75" customHeight="1"/>
    <row r="4029" ht="15.75" customHeight="1"/>
    <row r="4030" ht="15.75" customHeight="1"/>
    <row r="4031" ht="15.75" customHeight="1"/>
    <row r="4032" ht="15.75" customHeight="1"/>
    <row r="4033" ht="15.75" customHeight="1"/>
    <row r="4034" ht="15.75" customHeight="1"/>
    <row r="4035" ht="15.75" customHeight="1"/>
    <row r="4036" ht="15.75" customHeight="1"/>
    <row r="4037" ht="15.75" customHeight="1"/>
    <row r="4038" ht="15.75" customHeight="1"/>
    <row r="4039" ht="15.75" customHeight="1"/>
    <row r="4040" ht="15.75" customHeight="1"/>
    <row r="4041" ht="15.75" customHeight="1"/>
    <row r="4042" ht="15.75" customHeight="1"/>
    <row r="4043" ht="15.75" customHeight="1"/>
    <row r="4044" ht="15.75" customHeight="1"/>
    <row r="4045" ht="15.75" customHeight="1"/>
    <row r="4046" ht="15.75" customHeight="1"/>
    <row r="4047" ht="15.75" customHeight="1"/>
    <row r="4048" ht="15.75" customHeight="1"/>
    <row r="4049" ht="15.75" customHeight="1"/>
    <row r="4050" ht="15.75" customHeight="1"/>
    <row r="4051" ht="15.75" customHeight="1"/>
    <row r="4052" ht="15.75" customHeight="1"/>
    <row r="4053" ht="15.75" customHeight="1"/>
    <row r="4054" ht="15.75" customHeight="1"/>
    <row r="4055" ht="15.75" customHeight="1"/>
    <row r="4056" ht="15.75" customHeight="1"/>
    <row r="4057" ht="15.75" customHeight="1"/>
    <row r="4058" ht="15.75" customHeight="1"/>
    <row r="4059" ht="15.75" customHeight="1"/>
    <row r="4060" ht="15.75" customHeight="1"/>
    <row r="4061" ht="15.75" customHeight="1"/>
    <row r="4062" ht="15.75" customHeight="1"/>
    <row r="4063" ht="15.75" customHeight="1"/>
    <row r="4064" ht="15.75" customHeight="1"/>
    <row r="4065" ht="15.75" customHeight="1"/>
    <row r="4066" ht="15.75" customHeight="1"/>
    <row r="4067" ht="15.75" customHeight="1"/>
    <row r="4068" ht="15.75" customHeight="1"/>
    <row r="4069" ht="15.75" customHeight="1"/>
    <row r="4070" ht="15.75" customHeight="1"/>
    <row r="4071" ht="15.75" customHeight="1"/>
    <row r="4072" ht="15.75" customHeight="1"/>
    <row r="4073" ht="15.75" customHeight="1"/>
    <row r="4074" ht="15.75" customHeight="1"/>
    <row r="4075" ht="15.75" customHeight="1"/>
    <row r="4076" ht="15.75" customHeight="1"/>
    <row r="4077" ht="15.75" customHeight="1"/>
    <row r="4078" ht="15.75" customHeight="1"/>
    <row r="4079" ht="15.75" customHeight="1"/>
    <row r="4080" ht="15.75" customHeight="1"/>
    <row r="4081" ht="15.75" customHeight="1"/>
    <row r="4082" ht="15.75" customHeight="1"/>
    <row r="4083" ht="15.75" customHeight="1"/>
    <row r="4084" ht="15.75" customHeight="1"/>
    <row r="4085" ht="15.75" customHeight="1"/>
    <row r="4086" ht="15.75" customHeight="1"/>
    <row r="4087" ht="15.75" customHeight="1"/>
    <row r="4088" ht="15.75" customHeight="1"/>
    <row r="4089" ht="15.75" customHeight="1"/>
    <row r="4090" ht="15.75" customHeight="1"/>
    <row r="4091" ht="15.75" customHeight="1"/>
    <row r="4092" ht="15.75" customHeight="1"/>
    <row r="4093" ht="15.75" customHeight="1"/>
    <row r="4094" ht="15.75" customHeight="1"/>
    <row r="4095" ht="15.75" customHeight="1"/>
    <row r="4096" ht="15.75" customHeight="1"/>
    <row r="4097" ht="15.75" customHeight="1"/>
    <row r="4098" ht="15.75" customHeight="1"/>
    <row r="4099" ht="15.75" customHeight="1"/>
    <row r="4100" ht="15.75" customHeight="1"/>
    <row r="4101" ht="15.75" customHeight="1"/>
    <row r="4102" ht="15.75" customHeight="1"/>
    <row r="4103" ht="15.75" customHeight="1"/>
    <row r="4104" ht="15.75" customHeight="1"/>
    <row r="4105" ht="15.75" customHeight="1"/>
    <row r="4106" ht="15.75" customHeight="1"/>
    <row r="4107" ht="15.75" customHeight="1"/>
    <row r="4108" ht="15.75" customHeight="1"/>
    <row r="4109" ht="15.75" customHeight="1"/>
    <row r="4110" ht="15.75" customHeight="1"/>
    <row r="4111" ht="15.75" customHeight="1"/>
    <row r="4112" ht="15.75" customHeight="1"/>
    <row r="4113" ht="15.75" customHeight="1"/>
    <row r="4114" ht="15.75" customHeight="1"/>
    <row r="4115" ht="15.75" customHeight="1"/>
    <row r="4116" ht="15.75" customHeight="1"/>
    <row r="4117" ht="15.75" customHeight="1"/>
    <row r="4118" ht="15.75" customHeight="1"/>
    <row r="4119" ht="15.75" customHeight="1"/>
    <row r="4120" ht="15.75" customHeight="1"/>
    <row r="4121" ht="15.75" customHeight="1"/>
    <row r="4122" ht="15.75" customHeight="1"/>
    <row r="4123" ht="15.75" customHeight="1"/>
    <row r="4124" ht="15.75" customHeight="1"/>
    <row r="4125" ht="15.75" customHeight="1"/>
    <row r="4126" ht="15.75" customHeight="1"/>
    <row r="4127" ht="15.75" customHeight="1"/>
    <row r="4128" ht="15.75" customHeight="1"/>
    <row r="4129" ht="15.75" customHeight="1"/>
    <row r="4130" ht="15.75" customHeight="1"/>
    <row r="4131" ht="15.75" customHeight="1"/>
    <row r="4132" ht="15.75" customHeight="1"/>
    <row r="4133" ht="15.75" customHeight="1"/>
    <row r="4134" ht="15.75" customHeight="1"/>
    <row r="4135" ht="15.75" customHeight="1"/>
    <row r="4136" ht="15.75" customHeight="1"/>
    <row r="4137" ht="15.75" customHeight="1"/>
    <row r="4138" ht="15.75" customHeight="1"/>
    <row r="4139" ht="15.75" customHeight="1"/>
    <row r="4140" ht="15.75" customHeight="1"/>
    <row r="4141" ht="15.75" customHeight="1"/>
    <row r="4142" ht="15.75" customHeight="1"/>
    <row r="4143" ht="15.75" customHeight="1"/>
    <row r="4144" ht="15.75" customHeight="1"/>
    <row r="4145" ht="15.75" customHeight="1"/>
    <row r="4146" ht="15.75" customHeight="1"/>
    <row r="4147" ht="15.75" customHeight="1"/>
    <row r="4148" ht="15.75" customHeight="1"/>
    <row r="4149" ht="15.75" customHeight="1"/>
    <row r="4150" ht="15.75" customHeight="1"/>
    <row r="4151" ht="15.75" customHeight="1"/>
    <row r="4152" ht="15.75" customHeight="1"/>
    <row r="4153" ht="15.75" customHeight="1"/>
    <row r="4154" ht="15.75" customHeight="1"/>
    <row r="4155" ht="15.75" customHeight="1"/>
    <row r="4156" ht="15.75" customHeight="1"/>
    <row r="4157" ht="15.75" customHeight="1"/>
    <row r="4158" ht="15.75" customHeight="1"/>
    <row r="4159" ht="15.75" customHeight="1"/>
    <row r="4160" ht="15.75" customHeight="1"/>
    <row r="4161" ht="15.75" customHeight="1"/>
    <row r="4162" ht="15.75" customHeight="1"/>
    <row r="4163" ht="15.75" customHeight="1"/>
    <row r="4164" ht="15.75" customHeight="1"/>
    <row r="4165" ht="15.75" customHeight="1"/>
    <row r="4166" ht="15.75" customHeight="1"/>
    <row r="4167" ht="15.75" customHeight="1"/>
    <row r="4168" ht="15.75" customHeight="1"/>
    <row r="4169" ht="15.75" customHeight="1"/>
    <row r="4170" ht="15.75" customHeight="1"/>
    <row r="4171" ht="15.75" customHeight="1"/>
    <row r="4172" ht="15.75" customHeight="1"/>
    <row r="4173" ht="15.75" customHeight="1"/>
    <row r="4174" ht="15.75" customHeight="1"/>
    <row r="4175" ht="15.75" customHeight="1"/>
    <row r="4176" ht="15.75" customHeight="1"/>
    <row r="4177" ht="15.75" customHeight="1"/>
    <row r="4178" ht="15.75" customHeight="1"/>
    <row r="4179" ht="15.75" customHeight="1"/>
    <row r="4180" ht="15.75" customHeight="1"/>
    <row r="4181" ht="15.75" customHeight="1"/>
    <row r="4182" ht="15.75" customHeight="1"/>
    <row r="4183" ht="15.75" customHeight="1"/>
    <row r="4184" ht="15.75" customHeight="1"/>
    <row r="4185" ht="15.75" customHeight="1"/>
    <row r="4186" ht="15.75" customHeight="1"/>
    <row r="4187" ht="15.75" customHeight="1"/>
    <row r="4188" ht="15.75" customHeight="1"/>
    <row r="4189" ht="15.75" customHeight="1"/>
    <row r="4190" ht="15.75" customHeight="1"/>
    <row r="4191" ht="15.75" customHeight="1"/>
    <row r="4192" ht="15.75" customHeight="1"/>
    <row r="4193" ht="15.75" customHeight="1"/>
    <row r="4194" ht="15.75" customHeight="1"/>
    <row r="4195" ht="15.75" customHeight="1"/>
    <row r="4196" ht="15.75" customHeight="1"/>
    <row r="4197" ht="15.75" customHeight="1"/>
    <row r="4198" ht="15.75" customHeight="1"/>
    <row r="4199" ht="15.75" customHeight="1"/>
    <row r="4200" ht="15.75" customHeight="1"/>
    <row r="4201" ht="15.75" customHeight="1"/>
    <row r="4202" ht="15.75" customHeight="1"/>
    <row r="4203" ht="15.75" customHeight="1"/>
    <row r="4204" ht="15.75" customHeight="1"/>
    <row r="4205" ht="15.75" customHeight="1"/>
    <row r="4206" ht="15.75" customHeight="1"/>
    <row r="4207" ht="15.75" customHeight="1"/>
    <row r="4208" ht="15.75" customHeight="1"/>
    <row r="4209" ht="15.75" customHeight="1"/>
    <row r="4210" ht="15.75" customHeight="1"/>
    <row r="4211" ht="15.75" customHeight="1"/>
    <row r="4212" ht="15.75" customHeight="1"/>
    <row r="4213" ht="15.75" customHeight="1"/>
    <row r="4214" ht="15.75" customHeight="1"/>
    <row r="4215" ht="15.75" customHeight="1"/>
    <row r="4216" ht="15.75" customHeight="1"/>
    <row r="4217" ht="15.75" customHeight="1"/>
    <row r="4218" ht="15.75" customHeight="1"/>
    <row r="4219" ht="15.75" customHeight="1"/>
    <row r="4220" ht="15.75" customHeight="1"/>
    <row r="4221" ht="15.75" customHeight="1"/>
    <row r="4222" ht="15.75" customHeight="1"/>
    <row r="4223" ht="15.75" customHeight="1"/>
    <row r="4224" ht="15.75" customHeight="1"/>
    <row r="4225" ht="15.75" customHeight="1"/>
    <row r="4226" ht="15.75" customHeight="1"/>
    <row r="4227" ht="15.75" customHeight="1"/>
    <row r="4228" ht="15.75" customHeight="1"/>
    <row r="4229" ht="15.75" customHeight="1"/>
    <row r="4230" ht="15.75" customHeight="1"/>
    <row r="4231" ht="15.75" customHeight="1"/>
    <row r="4232" ht="15.75" customHeight="1"/>
    <row r="4233" ht="15.75" customHeight="1"/>
    <row r="4234" ht="15.75" customHeight="1"/>
    <row r="4235" ht="15.75" customHeight="1"/>
    <row r="4236" ht="15.75" customHeight="1"/>
    <row r="4237" ht="15.75" customHeight="1"/>
    <row r="4238" ht="15.75" customHeight="1"/>
    <row r="4239" ht="15.75" customHeight="1"/>
    <row r="4240" ht="15.75" customHeight="1"/>
    <row r="4241" ht="15.75" customHeight="1"/>
    <row r="4242" ht="15.75" customHeight="1"/>
    <row r="4243" ht="15.75" customHeight="1"/>
    <row r="4244" ht="15.75" customHeight="1"/>
    <row r="4245" ht="15.75" customHeight="1"/>
    <row r="4246" ht="15.75" customHeight="1"/>
    <row r="4247" ht="15.75" customHeight="1"/>
    <row r="4248" ht="15.75" customHeight="1"/>
    <row r="4249" ht="15.75" customHeight="1"/>
    <row r="4250" ht="15.75" customHeight="1"/>
    <row r="4251" ht="15.75" customHeight="1"/>
    <row r="4252" ht="15.75" customHeight="1"/>
    <row r="4253" ht="15.75" customHeight="1"/>
    <row r="4254" ht="15.75" customHeight="1"/>
    <row r="4255" ht="15.75" customHeight="1"/>
    <row r="4256" ht="15.75" customHeight="1"/>
    <row r="4257" ht="15.75" customHeight="1"/>
    <row r="4258" ht="15.75" customHeight="1"/>
    <row r="4259" ht="15.75" customHeight="1"/>
    <row r="4260" ht="15.75" customHeight="1"/>
    <row r="4261" ht="15.75" customHeight="1"/>
    <row r="4262" ht="15.75" customHeight="1"/>
    <row r="4263" ht="15.75" customHeight="1"/>
    <row r="4264" ht="15.75" customHeight="1"/>
    <row r="4265" ht="15.75" customHeight="1"/>
    <row r="4266" ht="15.75" customHeight="1"/>
    <row r="4267" ht="15.75" customHeight="1"/>
    <row r="4268" ht="15.75" customHeight="1"/>
    <row r="4269" ht="15.75" customHeight="1"/>
    <row r="4270" ht="15.75" customHeight="1"/>
    <row r="4271" ht="15.75" customHeight="1"/>
    <row r="4272" ht="15.75" customHeight="1"/>
    <row r="4273" ht="15.75" customHeight="1"/>
    <row r="4274" ht="15.75" customHeight="1"/>
    <row r="4275" ht="15.75" customHeight="1"/>
    <row r="4276" ht="15.75" customHeight="1"/>
    <row r="4277" ht="15.75" customHeight="1"/>
    <row r="4278" ht="15.75" customHeight="1"/>
    <row r="4279" ht="15.75" customHeight="1"/>
    <row r="4280" ht="15.75" customHeight="1"/>
    <row r="4281" ht="15.75" customHeight="1"/>
    <row r="4282" ht="15.75" customHeight="1"/>
    <row r="4283" ht="15.75" customHeight="1"/>
    <row r="4284" ht="15.75" customHeight="1"/>
    <row r="4285" ht="15.75" customHeight="1"/>
    <row r="4286" ht="15.75" customHeight="1"/>
    <row r="4287" ht="15.75" customHeight="1"/>
    <row r="4288" ht="15.75" customHeight="1"/>
    <row r="4289" ht="15.75" customHeight="1"/>
    <row r="4290" ht="15.75" customHeight="1"/>
    <row r="4291" ht="15.75" customHeight="1"/>
    <row r="4292" ht="15.75" customHeight="1"/>
    <row r="4293" ht="15.75" customHeight="1"/>
    <row r="4294" ht="15.75" customHeight="1"/>
    <row r="4295" ht="15.75" customHeight="1"/>
    <row r="4296" ht="15.75" customHeight="1"/>
    <row r="4297" ht="15.75" customHeight="1"/>
    <row r="4298" ht="15.75" customHeight="1"/>
    <row r="4299" ht="15.75" customHeight="1"/>
    <row r="4300" ht="15.75" customHeight="1"/>
    <row r="4301" ht="15.75" customHeight="1"/>
    <row r="4302" ht="15.75" customHeight="1"/>
    <row r="4303" ht="15.75" customHeight="1"/>
    <row r="4304" ht="15.75" customHeight="1"/>
    <row r="4305" ht="15.75" customHeight="1"/>
    <row r="4306" ht="15.75" customHeight="1"/>
    <row r="4307" ht="15.75" customHeight="1"/>
    <row r="4308" ht="15.75" customHeight="1"/>
    <row r="4309" ht="15.75" customHeight="1"/>
    <row r="4310" ht="15.75" customHeight="1"/>
    <row r="4311" ht="15.75" customHeight="1"/>
    <row r="4312" ht="15.75" customHeight="1"/>
    <row r="4313" ht="15.75" customHeight="1"/>
    <row r="4314" ht="15.75" customHeight="1"/>
    <row r="4315" ht="15.75" customHeight="1"/>
    <row r="4316" ht="15.75" customHeight="1"/>
    <row r="4317" ht="15.75" customHeight="1"/>
    <row r="4318" ht="15.75" customHeight="1"/>
    <row r="4319" ht="15.75" customHeight="1"/>
    <row r="4320" ht="15.75" customHeight="1"/>
    <row r="4321" ht="15.75" customHeight="1"/>
    <row r="4322" ht="15.75" customHeight="1"/>
    <row r="4323" ht="15.75" customHeight="1"/>
    <row r="4324" ht="15.75" customHeight="1"/>
    <row r="4325" ht="15.75" customHeight="1"/>
    <row r="4326" ht="15.75" customHeight="1"/>
    <row r="4327" ht="15.75" customHeight="1"/>
    <row r="4328" ht="15.75" customHeight="1"/>
    <row r="4329" ht="15.75" customHeight="1"/>
    <row r="4330" ht="15.75" customHeight="1"/>
    <row r="4331" ht="15.75" customHeight="1"/>
    <row r="4332" ht="15.75" customHeight="1"/>
    <row r="4333" ht="15.75" customHeight="1"/>
    <row r="4334" ht="15.75" customHeight="1"/>
    <row r="4335" ht="15.75" customHeight="1"/>
    <row r="4336" ht="15.75" customHeight="1"/>
    <row r="4337" ht="15.75" customHeight="1"/>
    <row r="4338" ht="15.75" customHeight="1"/>
    <row r="4339" ht="15.75" customHeight="1"/>
    <row r="4340" ht="15.75" customHeight="1"/>
    <row r="4341" ht="15.75" customHeight="1"/>
    <row r="4342" ht="15.75" customHeight="1"/>
    <row r="4343" ht="15.75" customHeight="1"/>
    <row r="4344" ht="15.75" customHeight="1"/>
    <row r="4345" ht="15.75" customHeight="1"/>
    <row r="4346" ht="15.75" customHeight="1"/>
    <row r="4347" ht="15.75" customHeight="1"/>
    <row r="4348" ht="15.75" customHeight="1"/>
    <row r="4349" ht="15.75" customHeight="1"/>
    <row r="4350" ht="15.75" customHeight="1"/>
    <row r="4351" ht="15.75" customHeight="1"/>
    <row r="4352" ht="15.75" customHeight="1"/>
    <row r="4353" ht="15.75" customHeight="1"/>
    <row r="4354" ht="15.75" customHeight="1"/>
    <row r="4355" ht="15.75" customHeight="1"/>
    <row r="4356" ht="15.75" customHeight="1"/>
    <row r="4357" ht="15.75" customHeight="1"/>
    <row r="4358" ht="15.75" customHeight="1"/>
    <row r="4359" ht="15.75" customHeight="1"/>
    <row r="4360" ht="15.75" customHeight="1"/>
    <row r="4361" ht="15.75" customHeight="1"/>
    <row r="4362" ht="15.75" customHeight="1"/>
    <row r="4363" ht="15.75" customHeight="1"/>
    <row r="4364" ht="15.75" customHeight="1"/>
    <row r="4365" ht="15.75" customHeight="1"/>
    <row r="4366" ht="15.75" customHeight="1"/>
    <row r="4367" ht="15.75" customHeight="1"/>
    <row r="4368" ht="15.75" customHeight="1"/>
    <row r="4369" ht="15.75" customHeight="1"/>
    <row r="4370" ht="15.75" customHeight="1"/>
    <row r="4371" ht="15.75" customHeight="1"/>
    <row r="4372" ht="15.75" customHeight="1"/>
    <row r="4373" ht="15.75" customHeight="1"/>
    <row r="4374" ht="15.75" customHeight="1"/>
    <row r="4375" ht="15.75" customHeight="1"/>
    <row r="4376" ht="15.75" customHeight="1"/>
    <row r="4377" ht="15.75" customHeight="1"/>
    <row r="4378" ht="15.75" customHeight="1"/>
    <row r="4379" ht="15.75" customHeight="1"/>
    <row r="4380" ht="15.75" customHeight="1"/>
    <row r="4381" ht="15.75" customHeight="1"/>
    <row r="4382" ht="15.75" customHeight="1"/>
    <row r="4383" ht="15.75" customHeight="1"/>
    <row r="4384" ht="15.75" customHeight="1"/>
    <row r="4385" ht="15.75" customHeight="1"/>
    <row r="4386" ht="15.75" customHeight="1"/>
    <row r="4387" ht="15.75" customHeight="1"/>
    <row r="4388" ht="15.75" customHeight="1"/>
    <row r="4389" ht="15.75" customHeight="1"/>
    <row r="4390" ht="15.75" customHeight="1"/>
    <row r="4391" ht="15.75" customHeight="1"/>
    <row r="4392" ht="15.75" customHeight="1"/>
    <row r="4393" ht="15.75" customHeight="1"/>
    <row r="4394" ht="15.75" customHeight="1"/>
    <row r="4395" ht="15.75" customHeight="1"/>
    <row r="4396" ht="15.75" customHeight="1"/>
    <row r="4397" ht="15.75" customHeight="1"/>
    <row r="4398" ht="15.75" customHeight="1"/>
    <row r="4399" ht="15.75" customHeight="1"/>
    <row r="4400" ht="15.75" customHeight="1"/>
    <row r="4401" ht="15.75" customHeight="1"/>
    <row r="4402" ht="15.75" customHeight="1"/>
    <row r="4403" ht="15.75" customHeight="1"/>
    <row r="4404" ht="15.75" customHeight="1"/>
    <row r="4405" ht="15.75" customHeight="1"/>
    <row r="4406" ht="15.75" customHeight="1"/>
    <row r="4407" ht="15.75" customHeight="1"/>
    <row r="4408" ht="15.75" customHeight="1"/>
    <row r="4409" ht="15.75" customHeight="1"/>
    <row r="4410" ht="15.75" customHeight="1"/>
    <row r="4411" ht="15.75" customHeight="1"/>
    <row r="4412" ht="15.75" customHeight="1"/>
    <row r="4413" ht="15.75" customHeight="1"/>
    <row r="4414" ht="15.75" customHeight="1"/>
    <row r="4415" ht="15.75" customHeight="1"/>
    <row r="4416" ht="15.75" customHeight="1"/>
    <row r="4417" ht="15.75" customHeight="1"/>
    <row r="4418" ht="15.75" customHeight="1"/>
    <row r="4419" ht="15.75" customHeight="1"/>
    <row r="4420" ht="15.75" customHeight="1"/>
    <row r="4421" ht="15.75" customHeight="1"/>
    <row r="4422" ht="15.75" customHeight="1"/>
    <row r="4423" ht="15.75" customHeight="1"/>
    <row r="4424" ht="15.75" customHeight="1"/>
    <row r="4425" ht="15.75" customHeight="1"/>
    <row r="4426" ht="15.75" customHeight="1"/>
    <row r="4427" ht="15.75" customHeight="1"/>
    <row r="4428" ht="15.75" customHeight="1"/>
    <row r="4429" ht="15.75" customHeight="1"/>
    <row r="4430" ht="15.75" customHeight="1"/>
    <row r="4431" ht="15.75" customHeight="1"/>
    <row r="4432" ht="15.75" customHeight="1"/>
    <row r="4433" ht="15.75" customHeight="1"/>
    <row r="4434" ht="15.75" customHeight="1"/>
    <row r="4435" ht="15.75" customHeight="1"/>
    <row r="4436" ht="15.75" customHeight="1"/>
    <row r="4437" ht="15.75" customHeight="1"/>
    <row r="4438" ht="15.75" customHeight="1"/>
    <row r="4439" ht="15.75" customHeight="1"/>
    <row r="4440" ht="15.75" customHeight="1"/>
    <row r="4441" ht="15.75" customHeight="1"/>
    <row r="4442" ht="15.75" customHeight="1"/>
    <row r="4443" ht="15.75" customHeight="1"/>
    <row r="4444" ht="15.75" customHeight="1"/>
    <row r="4445" ht="15.75" customHeight="1"/>
    <row r="4446" ht="15.75" customHeight="1"/>
    <row r="4447" ht="15.75" customHeight="1"/>
    <row r="4448" ht="15.75" customHeight="1"/>
    <row r="4449" ht="15.75" customHeight="1"/>
    <row r="4450" ht="15.75" customHeight="1"/>
    <row r="4451" ht="15.75" customHeight="1"/>
    <row r="4452" ht="15.75" customHeight="1"/>
    <row r="4453" ht="15.75" customHeight="1"/>
    <row r="4454" ht="15.75" customHeight="1"/>
    <row r="4455" ht="15.75" customHeight="1"/>
    <row r="4456" ht="15.75" customHeight="1"/>
    <row r="4457" ht="15.75" customHeight="1"/>
    <row r="4458" ht="15.75" customHeight="1"/>
    <row r="4459" ht="15.75" customHeight="1"/>
    <row r="4460" ht="15.75" customHeight="1"/>
    <row r="4461" ht="15.75" customHeight="1"/>
    <row r="4462" ht="15.75" customHeight="1"/>
    <row r="4463" ht="15.75" customHeight="1"/>
    <row r="4464" ht="15.75" customHeight="1"/>
    <row r="4465" ht="15.75" customHeight="1"/>
    <row r="4466" ht="15.75" customHeight="1"/>
    <row r="4467" ht="15.75" customHeight="1"/>
    <row r="4468" ht="15.75" customHeight="1"/>
    <row r="4469" ht="15.75" customHeight="1"/>
    <row r="4470" ht="15.75" customHeight="1"/>
    <row r="4471" ht="15.75" customHeight="1"/>
    <row r="4472" ht="15.75" customHeight="1"/>
    <row r="4473" ht="15.75" customHeight="1"/>
    <row r="4474" ht="15.75" customHeight="1"/>
    <row r="4475" ht="15.75" customHeight="1"/>
    <row r="4476" ht="15.75" customHeight="1"/>
    <row r="4477" ht="15.75" customHeight="1"/>
    <row r="4478" ht="15.75" customHeight="1"/>
    <row r="4479" ht="15.75" customHeight="1"/>
    <row r="4480" ht="15.75" customHeight="1"/>
    <row r="4481" ht="15.75" customHeight="1"/>
    <row r="4482" ht="15.75" customHeight="1"/>
    <row r="4483" ht="15.75" customHeight="1"/>
    <row r="4484" ht="15.75" customHeight="1"/>
    <row r="4485" ht="15.75" customHeight="1"/>
    <row r="4486" ht="15.75" customHeight="1"/>
    <row r="4487" ht="15.75" customHeight="1"/>
    <row r="4488" ht="15.75" customHeight="1"/>
    <row r="4489" ht="15.75" customHeight="1"/>
    <row r="4490" ht="15.75" customHeight="1"/>
    <row r="4491" ht="15.75" customHeight="1"/>
    <row r="4492" ht="15.75" customHeight="1"/>
    <row r="4493" ht="15.75" customHeight="1"/>
    <row r="4494" ht="15.75" customHeight="1"/>
    <row r="4495" ht="15.75" customHeight="1"/>
    <row r="4496" ht="15.75" customHeight="1"/>
    <row r="4497" ht="15.75" customHeight="1"/>
    <row r="4498" ht="15.75" customHeight="1"/>
    <row r="4499" ht="15.75" customHeight="1"/>
    <row r="4500" ht="15.75" customHeight="1"/>
    <row r="4501" ht="15.75" customHeight="1"/>
    <row r="4502" ht="15.75" customHeight="1"/>
    <row r="4503" ht="15.75" customHeight="1"/>
    <row r="4504" ht="15.75" customHeight="1"/>
    <row r="4505" ht="15.75" customHeight="1"/>
    <row r="4506" ht="15.75" customHeight="1"/>
    <row r="4507" ht="15.75" customHeight="1"/>
    <row r="4508" ht="15.75" customHeight="1"/>
    <row r="4509" ht="15.75" customHeight="1"/>
    <row r="4510" ht="15.75" customHeight="1"/>
    <row r="4511" ht="15.75" customHeight="1"/>
    <row r="4512" ht="15.75" customHeight="1"/>
    <row r="4513" ht="15.75" customHeight="1"/>
    <row r="4514" ht="15.75" customHeight="1"/>
    <row r="4515" ht="15.75" customHeight="1"/>
    <row r="4516" ht="15.75" customHeight="1"/>
    <row r="4517" ht="15.75" customHeight="1"/>
    <row r="4518" ht="15.75" customHeight="1"/>
    <row r="4519" ht="15.75" customHeight="1"/>
    <row r="4520" ht="15.75" customHeight="1"/>
    <row r="4521" ht="15.75" customHeight="1"/>
    <row r="4522" ht="15.75" customHeight="1"/>
    <row r="4523" ht="15.75" customHeight="1"/>
    <row r="4524" ht="15.75" customHeight="1"/>
    <row r="4525" ht="15.75" customHeight="1"/>
    <row r="4526" ht="15.75" customHeight="1"/>
    <row r="4527" ht="15.75" customHeight="1"/>
    <row r="4528" ht="15.75" customHeight="1"/>
    <row r="4529" ht="15.75" customHeight="1"/>
    <row r="4530" ht="15.75" customHeight="1"/>
    <row r="4531" ht="15.75" customHeight="1"/>
    <row r="4532" ht="15.75" customHeight="1"/>
    <row r="4533" ht="15.75" customHeight="1"/>
    <row r="4534" ht="15.75" customHeight="1"/>
    <row r="4535" ht="15.75" customHeight="1"/>
    <row r="4536" ht="15.75" customHeight="1"/>
    <row r="4537" ht="15.75" customHeight="1"/>
    <row r="4538" ht="15.75" customHeight="1"/>
    <row r="4539" ht="15.75" customHeight="1"/>
    <row r="4540" ht="15.75" customHeight="1"/>
    <row r="4541" ht="15.75" customHeight="1"/>
    <row r="4542" ht="15.75" customHeight="1"/>
    <row r="4543" ht="15.75" customHeight="1"/>
    <row r="4544" ht="15.75" customHeight="1"/>
    <row r="4545" ht="15.75" customHeight="1"/>
    <row r="4546" ht="15.75" customHeight="1"/>
    <row r="4547" ht="15.75" customHeight="1"/>
    <row r="4548" ht="15.75" customHeight="1"/>
    <row r="4549" ht="15.75" customHeight="1"/>
    <row r="4550" ht="15.75" customHeight="1"/>
    <row r="4551" ht="15.75" customHeight="1"/>
    <row r="4552" ht="15.75" customHeight="1"/>
    <row r="4553" ht="15.75" customHeight="1"/>
    <row r="4554" ht="15.75" customHeight="1"/>
    <row r="4555" ht="15.75" customHeight="1"/>
    <row r="4556" ht="15.75" customHeight="1"/>
    <row r="4557" ht="15.75" customHeight="1"/>
    <row r="4558" ht="15.75" customHeight="1"/>
    <row r="4559" ht="15.75" customHeight="1"/>
    <row r="4560" ht="15.75" customHeight="1"/>
    <row r="4561" ht="15.75" customHeight="1"/>
    <row r="4562" ht="15.75" customHeight="1"/>
    <row r="4563" ht="15.75" customHeight="1"/>
    <row r="4564" ht="15.75" customHeight="1"/>
    <row r="4565" ht="15.75" customHeight="1"/>
    <row r="4566" ht="15.75" customHeight="1"/>
    <row r="4567" ht="15.75" customHeight="1"/>
    <row r="4568" ht="15.75" customHeight="1"/>
    <row r="4569" ht="15.75" customHeight="1"/>
    <row r="4570" ht="15.75" customHeight="1"/>
    <row r="4571" ht="15.75" customHeight="1"/>
    <row r="4572" ht="15.75" customHeight="1"/>
    <row r="4573" ht="15.75" customHeight="1"/>
    <row r="4574" ht="15.75" customHeight="1"/>
    <row r="4575" ht="15.75" customHeight="1"/>
    <row r="4576" ht="15.75" customHeight="1"/>
    <row r="4577" ht="15.75" customHeight="1"/>
    <row r="4578" ht="15.75" customHeight="1"/>
    <row r="4579" ht="15.75" customHeight="1"/>
    <row r="4580" ht="15.75" customHeight="1"/>
    <row r="4581" ht="15.75" customHeight="1"/>
    <row r="4582" ht="15.75" customHeight="1"/>
    <row r="4583" ht="15.75" customHeight="1"/>
    <row r="4584" ht="15.75" customHeight="1"/>
    <row r="4585" ht="15.75" customHeight="1"/>
    <row r="4586" ht="15.75" customHeight="1"/>
    <row r="4587" ht="15.75" customHeight="1"/>
    <row r="4588" ht="15.75" customHeight="1"/>
    <row r="4589" ht="15.75" customHeight="1"/>
    <row r="4590" ht="15.75" customHeight="1"/>
    <row r="4591" ht="15.75" customHeight="1"/>
    <row r="4592" ht="15.75" customHeight="1"/>
    <row r="4593" ht="15.75" customHeight="1"/>
    <row r="4594" ht="15.75" customHeight="1"/>
    <row r="4595" ht="15.75" customHeight="1"/>
    <row r="4596" ht="15.75" customHeight="1"/>
    <row r="4597" ht="15.75" customHeight="1"/>
    <row r="4598" ht="15.75" customHeight="1"/>
    <row r="4599" ht="15.75" customHeight="1"/>
    <row r="4600" ht="15.75" customHeight="1"/>
    <row r="4601" ht="15.75" customHeight="1"/>
    <row r="4602" ht="15.75" customHeight="1"/>
    <row r="4603" ht="15.75" customHeight="1"/>
    <row r="4604" ht="15.75" customHeight="1"/>
    <row r="4605" ht="15.75" customHeight="1"/>
    <row r="4606" ht="15.75" customHeight="1"/>
    <row r="4607" ht="15.75" customHeight="1"/>
    <row r="4608" ht="15.75" customHeight="1"/>
    <row r="4609" ht="15.75" customHeight="1"/>
    <row r="4610" ht="15.75" customHeight="1"/>
    <row r="4611" ht="15.75" customHeight="1"/>
    <row r="4612" ht="15.75" customHeight="1"/>
    <row r="4613" ht="15.75" customHeight="1"/>
    <row r="4614" ht="15.75" customHeight="1"/>
    <row r="4615" ht="15.75" customHeight="1"/>
    <row r="4616" ht="15.75" customHeight="1"/>
    <row r="4617" ht="15.75" customHeight="1"/>
    <row r="4618" ht="15.75" customHeight="1"/>
    <row r="4619" ht="15.75" customHeight="1"/>
    <row r="4620" ht="15.75" customHeight="1"/>
    <row r="4621" ht="15.75" customHeight="1"/>
    <row r="4622" ht="15.75" customHeight="1"/>
    <row r="4623" ht="15.75" customHeight="1"/>
    <row r="4624" ht="15.75" customHeight="1"/>
    <row r="4625" ht="15.75" customHeight="1"/>
    <row r="4626" ht="15.75" customHeight="1"/>
    <row r="4627" ht="15.75" customHeight="1"/>
    <row r="4628" ht="15.75" customHeight="1"/>
    <row r="4629" ht="15.75" customHeight="1"/>
    <row r="4630" ht="15.75" customHeight="1"/>
    <row r="4631" ht="15.75" customHeight="1"/>
    <row r="4632" ht="15.75" customHeight="1"/>
    <row r="4633" ht="15.75" customHeight="1"/>
    <row r="4634" ht="15.75" customHeight="1"/>
    <row r="4635" ht="15.75" customHeight="1"/>
    <row r="4636" ht="15.75" customHeight="1"/>
    <row r="4637" ht="15.75" customHeight="1"/>
    <row r="4638" ht="15.75" customHeight="1"/>
    <row r="4639" ht="15.75" customHeight="1"/>
    <row r="4640" ht="15.75" customHeight="1"/>
    <row r="4641" ht="15.75" customHeight="1"/>
    <row r="4642" ht="15.75" customHeight="1"/>
    <row r="4643" ht="15.75" customHeight="1"/>
    <row r="4644" ht="15.75" customHeight="1"/>
    <row r="4645" ht="15.75" customHeight="1"/>
    <row r="4646" ht="15.75" customHeight="1"/>
    <row r="4647" ht="15.75" customHeight="1"/>
    <row r="4648" ht="15.75" customHeight="1"/>
    <row r="4649" ht="15.75" customHeight="1"/>
    <row r="4650" ht="15.75" customHeight="1"/>
    <row r="4651" ht="15.75" customHeight="1"/>
    <row r="4652" ht="15.75" customHeight="1"/>
    <row r="4653" ht="15.75" customHeight="1"/>
    <row r="4654" ht="15.75" customHeight="1"/>
    <row r="4655" ht="15.75" customHeight="1"/>
    <row r="4656" ht="15.75" customHeight="1"/>
    <row r="4657" ht="15.75" customHeight="1"/>
    <row r="4658" ht="15.75" customHeight="1"/>
    <row r="4659" ht="15.75" customHeight="1"/>
    <row r="4660" ht="15.75" customHeight="1"/>
    <row r="4661" ht="15.75" customHeight="1"/>
    <row r="4662" ht="15.75" customHeight="1"/>
    <row r="4663" ht="15.75" customHeight="1"/>
    <row r="4664" ht="15.75" customHeight="1"/>
    <row r="4665" ht="15.75" customHeight="1"/>
    <row r="4666" ht="15.75" customHeight="1"/>
    <row r="4667" ht="15.75" customHeight="1"/>
    <row r="4668" ht="15.75" customHeight="1"/>
    <row r="4669" ht="15.75" customHeight="1"/>
    <row r="4670" ht="15.75" customHeight="1"/>
    <row r="4671" ht="15.75" customHeight="1"/>
    <row r="4672" ht="15.75" customHeight="1"/>
    <row r="4673" ht="15.75" customHeight="1"/>
    <row r="4674" ht="15.75" customHeight="1"/>
    <row r="4675" ht="15.75" customHeight="1"/>
    <row r="4676" ht="15.75" customHeight="1"/>
    <row r="4677" ht="15.75" customHeight="1"/>
    <row r="4678" ht="15.75" customHeight="1"/>
    <row r="4679" ht="15.75" customHeight="1"/>
    <row r="4680" ht="15.75" customHeight="1"/>
    <row r="4681" ht="15.75" customHeight="1"/>
    <row r="4682" ht="15.75" customHeight="1"/>
    <row r="4683" ht="15.75" customHeight="1"/>
    <row r="4684" ht="15.75" customHeight="1"/>
    <row r="4685" ht="15.75" customHeight="1"/>
    <row r="4686" ht="15.75" customHeight="1"/>
    <row r="4687" ht="15.75" customHeight="1"/>
    <row r="4688" ht="15.75" customHeight="1"/>
    <row r="4689" ht="15.75" customHeight="1"/>
    <row r="4690" ht="15.75" customHeight="1"/>
    <row r="4691" ht="15.75" customHeight="1"/>
    <row r="4692" ht="15.75" customHeight="1"/>
    <row r="4693" ht="15.75" customHeight="1"/>
    <row r="4694" ht="15.75" customHeight="1"/>
    <row r="4695" ht="15.75" customHeight="1"/>
    <row r="4696" ht="15.75" customHeight="1"/>
    <row r="4697" ht="15.75" customHeight="1"/>
    <row r="4698" ht="15.75" customHeight="1"/>
    <row r="4699" ht="15.75" customHeight="1"/>
    <row r="4700" ht="15.75" customHeight="1"/>
    <row r="4701" ht="15.75" customHeight="1"/>
    <row r="4702" ht="15.75" customHeight="1"/>
    <row r="4703" ht="15.75" customHeight="1"/>
    <row r="4704" ht="15.75" customHeight="1"/>
    <row r="4705" ht="15.75" customHeight="1"/>
    <row r="4706" ht="15.75" customHeight="1"/>
    <row r="4707" ht="15.75" customHeight="1"/>
    <row r="4708" ht="15.75" customHeight="1"/>
    <row r="4709" ht="15.75" customHeight="1"/>
    <row r="4710" ht="15.75" customHeight="1"/>
    <row r="4711" ht="15.75" customHeight="1"/>
    <row r="4712" ht="15.75" customHeight="1"/>
    <row r="4713" ht="15.75" customHeight="1"/>
    <row r="4714" ht="15.75" customHeight="1"/>
    <row r="4715" ht="15.75" customHeight="1"/>
    <row r="4716" ht="15.75" customHeight="1"/>
    <row r="4717" ht="15.75" customHeight="1"/>
    <row r="4718" ht="15.75" customHeight="1"/>
    <row r="4719" ht="15.75" customHeight="1"/>
    <row r="4720" ht="15.75" customHeight="1"/>
    <row r="4721" ht="15.75" customHeight="1"/>
    <row r="4722" ht="15.75" customHeight="1"/>
    <row r="4723" ht="15.75" customHeight="1"/>
    <row r="4724" ht="15.75" customHeight="1"/>
    <row r="4725" ht="15.75" customHeight="1"/>
    <row r="4726" ht="15.75" customHeight="1"/>
    <row r="4727" ht="15.75" customHeight="1"/>
    <row r="4728" ht="15.75" customHeight="1"/>
    <row r="4729" ht="15.75" customHeight="1"/>
    <row r="4730" ht="15.75" customHeight="1"/>
    <row r="4731" ht="15.75" customHeight="1"/>
    <row r="4732" ht="15.75" customHeight="1"/>
    <row r="4733" ht="15.75" customHeight="1"/>
    <row r="4734" ht="15.75" customHeight="1"/>
    <row r="4735" ht="15.75" customHeight="1"/>
    <row r="4736" ht="15.75" customHeight="1"/>
    <row r="4737" ht="15.75" customHeight="1"/>
    <row r="4738" ht="15.75" customHeight="1"/>
    <row r="4739" ht="15.75" customHeight="1"/>
    <row r="4740" ht="15.75" customHeight="1"/>
    <row r="4741" ht="15.75" customHeight="1"/>
    <row r="4742" ht="15.75" customHeight="1"/>
    <row r="4743" ht="15.75" customHeight="1"/>
    <row r="4744" ht="15.75" customHeight="1"/>
    <row r="4745" ht="15.75" customHeight="1"/>
    <row r="4746" ht="15.75" customHeight="1"/>
    <row r="4747" ht="15.75" customHeight="1"/>
    <row r="4748" ht="15.75" customHeight="1"/>
    <row r="4749" ht="15.75" customHeight="1"/>
    <row r="4750" ht="15.75" customHeight="1"/>
    <row r="4751" ht="15.75" customHeight="1"/>
    <row r="4752" ht="15.75" customHeight="1"/>
    <row r="4753" ht="15.75" customHeight="1"/>
    <row r="4754" ht="15.75" customHeight="1"/>
    <row r="4755" ht="15.75" customHeight="1"/>
    <row r="4756" ht="15.75" customHeight="1"/>
    <row r="4757" ht="15.75" customHeight="1"/>
    <row r="4758" ht="15.75" customHeight="1"/>
    <row r="4759" ht="15.75" customHeight="1"/>
    <row r="4760" ht="15.75" customHeight="1"/>
    <row r="4761" ht="15.75" customHeight="1"/>
    <row r="4762" ht="15.75" customHeight="1"/>
    <row r="4763" ht="15.75" customHeight="1"/>
    <row r="4764" ht="15.75" customHeight="1"/>
    <row r="4765" ht="15.75" customHeight="1"/>
    <row r="4766" ht="15.75" customHeight="1"/>
    <row r="4767" ht="15.75" customHeight="1"/>
    <row r="4768" ht="15.75" customHeight="1"/>
    <row r="4769" ht="15.75" customHeight="1"/>
    <row r="4770" ht="15.75" customHeight="1"/>
    <row r="4771" ht="15.75" customHeight="1"/>
    <row r="4772" ht="15.75" customHeight="1"/>
    <row r="4773" ht="15.75" customHeight="1"/>
    <row r="4774" ht="15.75" customHeight="1"/>
    <row r="4775" ht="15.75" customHeight="1"/>
    <row r="4776" ht="15.75" customHeight="1"/>
    <row r="4777" ht="15.75" customHeight="1"/>
    <row r="4778" ht="15.75" customHeight="1"/>
    <row r="4779" ht="15.75" customHeight="1"/>
    <row r="4780" ht="15.75" customHeight="1"/>
    <row r="4781" ht="15.75" customHeight="1"/>
    <row r="4782" ht="15.75" customHeight="1"/>
    <row r="4783" ht="15.75" customHeight="1"/>
    <row r="4784" ht="15.75" customHeight="1"/>
    <row r="4785" ht="15.75" customHeight="1"/>
    <row r="4786" ht="15.75" customHeight="1"/>
    <row r="4787" ht="15.75" customHeight="1"/>
    <row r="4788" ht="15.75" customHeight="1"/>
    <row r="4789" ht="15.75" customHeight="1"/>
    <row r="4790" ht="15.75" customHeight="1"/>
    <row r="4791" ht="15.75" customHeight="1"/>
    <row r="4792" ht="15.75" customHeight="1"/>
    <row r="4793" ht="15.75" customHeight="1"/>
    <row r="4794" ht="15.75" customHeight="1"/>
    <row r="4795" ht="15.75" customHeight="1"/>
    <row r="4796" ht="15.75" customHeight="1"/>
    <row r="4797" ht="15.75" customHeight="1"/>
    <row r="4798" ht="15.75" customHeight="1"/>
    <row r="4799" ht="15.75" customHeight="1"/>
    <row r="4800" ht="15.75" customHeight="1"/>
    <row r="4801" ht="15.75" customHeight="1"/>
    <row r="4802" ht="15.75" customHeight="1"/>
    <row r="4803" ht="15.75" customHeight="1"/>
    <row r="4804" ht="15.75" customHeight="1"/>
    <row r="4805" ht="15.75" customHeight="1"/>
    <row r="4806" ht="15.75" customHeight="1"/>
    <row r="4807" ht="15.75" customHeight="1"/>
    <row r="4808" ht="15.75" customHeight="1"/>
    <row r="4809" ht="15.75" customHeight="1"/>
    <row r="4810" ht="15.75" customHeight="1"/>
    <row r="4811" ht="15.75" customHeight="1"/>
    <row r="4812" ht="15.75" customHeight="1"/>
    <row r="4813" ht="15.75" customHeight="1"/>
    <row r="4814" ht="15.75" customHeight="1"/>
    <row r="4815" ht="15.75" customHeight="1"/>
    <row r="4816" ht="15.75" customHeight="1"/>
    <row r="4817" ht="15.75" customHeight="1"/>
    <row r="4818" ht="15.75" customHeight="1"/>
    <row r="4819" ht="15.75" customHeight="1"/>
    <row r="4820" ht="15.75" customHeight="1"/>
    <row r="4821" ht="15.75" customHeight="1"/>
    <row r="4822" ht="15.75" customHeight="1"/>
    <row r="4823" ht="15.75" customHeight="1"/>
    <row r="4824" ht="15.75" customHeight="1"/>
    <row r="4825" ht="15.75" customHeight="1"/>
    <row r="4826" ht="15.75" customHeight="1"/>
    <row r="4827" ht="15.75" customHeight="1"/>
    <row r="4828" ht="15.75" customHeight="1"/>
    <row r="4829" ht="15.75" customHeight="1"/>
    <row r="4830" ht="15.75" customHeight="1"/>
    <row r="4831" ht="15.75" customHeight="1"/>
    <row r="4832" ht="15.75" customHeight="1"/>
    <row r="4833" ht="15.75" customHeight="1"/>
    <row r="4834" ht="15.75" customHeight="1"/>
    <row r="4835" ht="15.75" customHeight="1"/>
    <row r="4836" ht="15.75" customHeight="1"/>
    <row r="4837" ht="15.75" customHeight="1"/>
    <row r="4838" ht="15.75" customHeight="1"/>
    <row r="4839" ht="15.75" customHeight="1"/>
    <row r="4840" ht="15.75" customHeight="1"/>
    <row r="4841" ht="15.75" customHeight="1"/>
    <row r="4842" ht="15.75" customHeight="1"/>
    <row r="4843" ht="15.75" customHeight="1"/>
    <row r="4844" ht="15.75" customHeight="1"/>
    <row r="4845" ht="15.75" customHeight="1"/>
    <row r="4846" ht="15.75" customHeight="1"/>
    <row r="4847" ht="15.75" customHeight="1"/>
    <row r="4848" ht="15.75" customHeight="1"/>
    <row r="4849" ht="15.75" customHeight="1"/>
    <row r="4850" ht="15.75" customHeight="1"/>
    <row r="4851" ht="15.75" customHeight="1"/>
    <row r="4852" ht="15.75" customHeight="1"/>
    <row r="4853" ht="15.75" customHeight="1"/>
    <row r="4854" ht="15.75" customHeight="1"/>
    <row r="4855" ht="15.75" customHeight="1"/>
    <row r="4856" ht="15.75" customHeight="1"/>
    <row r="4857" ht="15.75" customHeight="1"/>
    <row r="4858" ht="15.75" customHeight="1"/>
    <row r="4859" ht="15.75" customHeight="1"/>
    <row r="4860" ht="15.75" customHeight="1"/>
    <row r="4861" ht="15.75" customHeight="1"/>
    <row r="4862" ht="15.75" customHeight="1"/>
    <row r="4863" ht="15.75" customHeight="1"/>
    <row r="4864" ht="15.75" customHeight="1"/>
    <row r="4865" ht="15.75" customHeight="1"/>
    <row r="4866" ht="15.75" customHeight="1"/>
    <row r="4867" ht="15.75" customHeight="1"/>
    <row r="4868" ht="15.75" customHeight="1"/>
    <row r="4869" ht="15.75" customHeight="1"/>
    <row r="4870" ht="15.75" customHeight="1"/>
    <row r="4871" ht="15.75" customHeight="1"/>
    <row r="4872" ht="15.75" customHeight="1"/>
    <row r="4873" ht="15.75" customHeight="1"/>
    <row r="4874" ht="15.75" customHeight="1"/>
    <row r="4875" ht="15.75" customHeight="1"/>
    <row r="4876" ht="15.75" customHeight="1"/>
    <row r="4877" ht="15.75" customHeight="1"/>
    <row r="4878" ht="15.75" customHeight="1"/>
    <row r="4879" ht="15.75" customHeight="1"/>
    <row r="4880" ht="15.75" customHeight="1"/>
    <row r="4881" ht="15.75" customHeight="1"/>
    <row r="4882" ht="15.75" customHeight="1"/>
    <row r="4883" ht="15.75" customHeight="1"/>
    <row r="4884" ht="15.75" customHeight="1"/>
    <row r="4885" ht="15.75" customHeight="1"/>
    <row r="4886" ht="15.75" customHeight="1"/>
    <row r="4887" ht="15.75" customHeight="1"/>
    <row r="4888" ht="15.75" customHeight="1"/>
    <row r="4889" ht="15.75" customHeight="1"/>
    <row r="4890" ht="15.75" customHeight="1"/>
    <row r="4891" ht="15.75" customHeight="1"/>
    <row r="4892" ht="15.75" customHeight="1"/>
    <row r="4893" ht="15.75" customHeight="1"/>
    <row r="4894" ht="15.75" customHeight="1"/>
    <row r="4895" ht="15.75" customHeight="1"/>
    <row r="4896" ht="15.75" customHeight="1"/>
    <row r="4897" ht="15.75" customHeight="1"/>
    <row r="4898" ht="15.75" customHeight="1"/>
    <row r="4899" ht="15.75" customHeight="1"/>
    <row r="4900" ht="15.75" customHeight="1"/>
    <row r="4901" ht="15.75" customHeight="1"/>
    <row r="4902" ht="15.75" customHeight="1"/>
    <row r="4903" ht="15.75" customHeight="1"/>
    <row r="4904" ht="15.75" customHeight="1"/>
    <row r="4905" ht="15.75" customHeight="1"/>
    <row r="4906" ht="15.75" customHeight="1"/>
    <row r="4907" ht="15.75" customHeight="1"/>
    <row r="4908" ht="15.75" customHeight="1"/>
    <row r="4909" ht="15.75" customHeight="1"/>
    <row r="4910" ht="15.75" customHeight="1"/>
    <row r="4911" ht="15.75" customHeight="1"/>
    <row r="4912" ht="15.75" customHeight="1"/>
    <row r="4913" ht="15.75" customHeight="1"/>
    <row r="4914" ht="15.75" customHeight="1"/>
    <row r="4915" ht="15.75" customHeight="1"/>
    <row r="4916" ht="15.75" customHeight="1"/>
    <row r="4917" ht="15.75" customHeight="1"/>
    <row r="4918" ht="15.75" customHeight="1"/>
    <row r="4919" ht="15.75" customHeight="1"/>
    <row r="4920" ht="15.75" customHeight="1"/>
    <row r="4921" ht="15.75" customHeight="1"/>
    <row r="4922" ht="15.75" customHeight="1"/>
    <row r="4923" ht="15.75" customHeight="1"/>
    <row r="4924" ht="15.75" customHeight="1"/>
    <row r="4925" ht="15.75" customHeight="1"/>
    <row r="4926" ht="15.75" customHeight="1"/>
    <row r="4927" ht="15.75" customHeight="1"/>
    <row r="4928" ht="15.75" customHeight="1"/>
    <row r="4929" ht="15.75" customHeight="1"/>
    <row r="4930" ht="15.75" customHeight="1"/>
    <row r="4931" ht="15.75" customHeight="1"/>
    <row r="4932" ht="15.75" customHeight="1"/>
    <row r="4933" ht="15.75" customHeight="1"/>
    <row r="4934" ht="15.75" customHeight="1"/>
    <row r="4935" ht="15.75" customHeight="1"/>
    <row r="4936" ht="15.75" customHeight="1"/>
    <row r="4937" ht="15.75" customHeight="1"/>
    <row r="4938" ht="15.75" customHeight="1"/>
    <row r="4939" ht="15.75" customHeight="1"/>
    <row r="4940" ht="15.75" customHeight="1"/>
    <row r="4941" ht="15.75" customHeight="1"/>
    <row r="4942" ht="15.75" customHeight="1"/>
    <row r="4943" ht="15.75" customHeight="1"/>
    <row r="4944" ht="15.75" customHeight="1"/>
    <row r="4945" ht="15.75" customHeight="1"/>
    <row r="4946" ht="15.75" customHeight="1"/>
    <row r="4947" ht="15.75" customHeight="1"/>
    <row r="4948" ht="15.75" customHeight="1"/>
    <row r="4949" ht="15.75" customHeight="1"/>
    <row r="4950" ht="15.75" customHeight="1"/>
    <row r="4951" ht="15.75" customHeight="1"/>
    <row r="4952" ht="15.75" customHeight="1"/>
    <row r="4953" ht="15.75" customHeight="1"/>
    <row r="4954" ht="15.75" customHeight="1"/>
    <row r="4955" ht="15.75" customHeight="1"/>
    <row r="4956" ht="15.75" customHeight="1"/>
    <row r="4957" ht="15.75" customHeight="1"/>
    <row r="4958" ht="15.75" customHeight="1"/>
    <row r="4959" ht="15.75" customHeight="1"/>
    <row r="4960" ht="15.75" customHeight="1"/>
    <row r="4961" ht="15.75" customHeight="1"/>
    <row r="4962" ht="15.75" customHeight="1"/>
    <row r="4963" ht="15.75" customHeight="1"/>
    <row r="4964" ht="15.75" customHeight="1"/>
    <row r="4965" ht="15.75" customHeight="1"/>
    <row r="4966" ht="15.75" customHeight="1"/>
    <row r="4967" ht="15.75" customHeight="1"/>
    <row r="4968" ht="15.75" customHeight="1"/>
    <row r="4969" ht="15.75" customHeight="1"/>
    <row r="4970" ht="15.75" customHeight="1"/>
    <row r="4971" ht="15.75" customHeight="1"/>
    <row r="4972" ht="15.75" customHeight="1"/>
    <row r="4973" ht="15.75" customHeight="1"/>
    <row r="4974" ht="15.75" customHeight="1"/>
    <row r="4975" ht="15.75" customHeight="1"/>
    <row r="4976" ht="15.75" customHeight="1"/>
    <row r="4977" ht="15.75" customHeight="1"/>
    <row r="4978" ht="15.75" customHeight="1"/>
    <row r="4979" ht="15.75" customHeight="1"/>
    <row r="4980" ht="15.75" customHeight="1"/>
    <row r="4981" ht="15.75" customHeight="1"/>
    <row r="4982" ht="15.75" customHeight="1"/>
    <row r="4983" ht="15.75" customHeight="1"/>
    <row r="4984" ht="15.75" customHeight="1"/>
    <row r="4985" ht="15.75" customHeight="1"/>
    <row r="4986" ht="15.75" customHeight="1"/>
    <row r="4987" ht="15.75" customHeight="1"/>
    <row r="4988" ht="15.75" customHeight="1"/>
    <row r="4989" ht="15.75" customHeight="1"/>
    <row r="4990" ht="15.75" customHeight="1"/>
    <row r="4991" ht="15.75" customHeight="1"/>
    <row r="4992" ht="15.75" customHeight="1"/>
    <row r="4993" ht="15.75" customHeight="1"/>
    <row r="4994" ht="15.75" customHeight="1"/>
    <row r="4995" ht="15.75" customHeight="1"/>
    <row r="4996" ht="15.75" customHeight="1"/>
    <row r="4997" ht="15.75" customHeight="1"/>
    <row r="4998" ht="15.75" customHeight="1"/>
    <row r="4999" ht="15.75" customHeight="1"/>
    <row r="5000" ht="15.75" customHeight="1"/>
    <row r="5001" ht="15.75" customHeight="1"/>
    <row r="5002" ht="15.75" customHeight="1"/>
    <row r="5003" ht="15.75" customHeight="1"/>
    <row r="5004" ht="15.75" customHeight="1"/>
    <row r="5005" ht="15.75" customHeight="1"/>
    <row r="5006" ht="15.75" customHeight="1"/>
    <row r="5007" ht="15.75" customHeight="1"/>
    <row r="5008" ht="15.75" customHeight="1"/>
    <row r="5009" ht="15.75" customHeight="1"/>
    <row r="5010" ht="15.75" customHeight="1"/>
    <row r="5011" ht="15.75" customHeight="1"/>
    <row r="5012" ht="15.75" customHeight="1"/>
    <row r="5013" ht="15.75" customHeight="1"/>
    <row r="5014" ht="15.75" customHeight="1"/>
    <row r="5015" ht="15.75" customHeight="1"/>
    <row r="5016" ht="15.75" customHeight="1"/>
    <row r="5017" ht="15.75" customHeight="1"/>
    <row r="5018" ht="15.75" customHeight="1"/>
    <row r="5019" ht="15.75" customHeight="1"/>
    <row r="5020" ht="15.75" customHeight="1"/>
    <row r="5021" ht="15.75" customHeight="1"/>
    <row r="5022" ht="15.75" customHeight="1"/>
    <row r="5023" ht="15.75" customHeight="1"/>
    <row r="5024" ht="15.75" customHeight="1"/>
    <row r="5025" ht="15.75" customHeight="1"/>
    <row r="5026" ht="15.75" customHeight="1"/>
    <row r="5027" ht="15.75" customHeight="1"/>
    <row r="5028" ht="15.75" customHeight="1"/>
    <row r="5029" ht="15.75" customHeight="1"/>
    <row r="5030" ht="15.75" customHeight="1"/>
    <row r="5031" ht="15.75" customHeight="1"/>
    <row r="5032" ht="15.75" customHeight="1"/>
    <row r="5033" ht="15.75" customHeight="1"/>
    <row r="5034" ht="15.75" customHeight="1"/>
    <row r="5035" ht="15.75" customHeight="1"/>
    <row r="5036" ht="15.75" customHeight="1"/>
    <row r="5037" ht="15.75" customHeight="1"/>
    <row r="5038" ht="15.75" customHeight="1"/>
    <row r="5039" ht="15.75" customHeight="1"/>
    <row r="5040" ht="15.75" customHeight="1"/>
    <row r="5041" ht="15.75" customHeight="1"/>
    <row r="5042" ht="15.75" customHeight="1"/>
    <row r="5043" ht="15.75" customHeight="1"/>
    <row r="5044" ht="15.75" customHeight="1"/>
    <row r="5045" ht="15.75" customHeight="1"/>
    <row r="5046" ht="15.75" customHeight="1"/>
    <row r="5047" ht="15.75" customHeight="1"/>
    <row r="5048" ht="15.75" customHeight="1"/>
    <row r="5049" ht="15.75" customHeight="1"/>
    <row r="5050" ht="15.75" customHeight="1"/>
    <row r="5051" ht="15.75" customHeight="1"/>
    <row r="5052" ht="15.75" customHeight="1"/>
    <row r="5053" ht="15.75" customHeight="1"/>
    <row r="5054" ht="15.75" customHeight="1"/>
    <row r="5055" ht="15.75" customHeight="1"/>
    <row r="5056" ht="15.75" customHeight="1"/>
    <row r="5057" ht="15.75" customHeight="1"/>
    <row r="5058" ht="15.75" customHeight="1"/>
    <row r="5059" ht="15.75" customHeight="1"/>
    <row r="5060" ht="15.75" customHeight="1"/>
    <row r="5061" ht="15.75" customHeight="1"/>
    <row r="5062" ht="15.75" customHeight="1"/>
    <row r="5063" ht="15.75" customHeight="1"/>
    <row r="5064" ht="15.75" customHeight="1"/>
    <row r="5065" ht="15.75" customHeight="1"/>
    <row r="5066" ht="15.75" customHeight="1"/>
    <row r="5067" ht="15.75" customHeight="1"/>
    <row r="5068" ht="15.75" customHeight="1"/>
    <row r="5069" ht="15.75" customHeight="1"/>
    <row r="5070" ht="15.75" customHeight="1"/>
    <row r="5071" ht="15.75" customHeight="1"/>
    <row r="5072" ht="15.75" customHeight="1"/>
    <row r="5073" ht="15.75" customHeight="1"/>
    <row r="5074" ht="15.75" customHeight="1"/>
    <row r="5075" ht="15.75" customHeight="1"/>
    <row r="5076" ht="15.75" customHeight="1"/>
    <row r="5077" ht="15.75" customHeight="1"/>
    <row r="5078" ht="15.75" customHeight="1"/>
    <row r="5079" ht="15.75" customHeight="1"/>
    <row r="5080" ht="15.75" customHeight="1"/>
    <row r="5081" ht="15.75" customHeight="1"/>
    <row r="5082" ht="15.75" customHeight="1"/>
    <row r="5083" ht="15.75" customHeight="1"/>
    <row r="5084" ht="15.75" customHeight="1"/>
    <row r="5085" ht="15.75" customHeight="1"/>
    <row r="5086" ht="15.75" customHeight="1"/>
    <row r="5087" ht="15.75" customHeight="1"/>
    <row r="5088" ht="15.75" customHeight="1"/>
    <row r="5089" ht="15.75" customHeight="1"/>
    <row r="5090" ht="15.75" customHeight="1"/>
    <row r="5091" ht="15.75" customHeight="1"/>
    <row r="5092" ht="15.75" customHeight="1"/>
    <row r="5093" ht="15.75" customHeight="1"/>
    <row r="5094" ht="15.75" customHeight="1"/>
    <row r="5095" ht="15.75" customHeight="1"/>
    <row r="5096" ht="15.75" customHeight="1"/>
    <row r="5097" ht="15.75" customHeight="1"/>
    <row r="5098" ht="15.75" customHeight="1"/>
    <row r="5099" ht="15.75" customHeight="1"/>
    <row r="5100" ht="15.75" customHeight="1"/>
    <row r="5101" ht="15.75" customHeight="1"/>
    <row r="5102" ht="15.75" customHeight="1"/>
    <row r="5103" ht="15.75" customHeight="1"/>
    <row r="5104" ht="15.75" customHeight="1"/>
    <row r="5105" ht="15.75" customHeight="1"/>
    <row r="5106" ht="15.75" customHeight="1"/>
    <row r="5107" ht="15.75" customHeight="1"/>
    <row r="5108" ht="15.75" customHeight="1"/>
    <row r="5109" ht="15.75" customHeight="1"/>
    <row r="5110" ht="15.75" customHeight="1"/>
    <row r="5111" ht="15.75" customHeight="1"/>
    <row r="5112" ht="15.75" customHeight="1"/>
    <row r="5113" ht="15.75" customHeight="1"/>
    <row r="5114" ht="15.75" customHeight="1"/>
    <row r="5115" ht="15.75" customHeight="1"/>
    <row r="5116" ht="15.75" customHeight="1"/>
    <row r="5117" ht="15.75" customHeight="1"/>
    <row r="5118" ht="15.75" customHeight="1"/>
    <row r="5119" ht="15.75" customHeight="1"/>
    <row r="5120" ht="15.75" customHeight="1"/>
    <row r="5121" ht="15.75" customHeight="1"/>
    <row r="5122" ht="15.75" customHeight="1"/>
    <row r="5123" ht="15.75" customHeight="1"/>
    <row r="5124" ht="15.75" customHeight="1"/>
    <row r="5125" ht="15.75" customHeight="1"/>
    <row r="5126" ht="15.75" customHeight="1"/>
    <row r="5127" ht="15.75" customHeight="1"/>
    <row r="5128" ht="15.75" customHeight="1"/>
    <row r="5129" ht="15.75" customHeight="1"/>
    <row r="5130" ht="15.75" customHeight="1"/>
    <row r="5131" ht="15.75" customHeight="1"/>
    <row r="5132" ht="15.75" customHeight="1"/>
    <row r="5133" ht="15.75" customHeight="1"/>
    <row r="5134" ht="15.75" customHeight="1"/>
    <row r="5135" ht="15.75" customHeight="1"/>
    <row r="5136" ht="15.75" customHeight="1"/>
    <row r="5137" ht="15.75" customHeight="1"/>
    <row r="5138" ht="15.75" customHeight="1"/>
    <row r="5139" ht="15.75" customHeight="1"/>
    <row r="5140" ht="15.75" customHeight="1"/>
    <row r="5141" ht="15.75" customHeight="1"/>
    <row r="5142" ht="15.75" customHeight="1"/>
    <row r="5143" ht="15.75" customHeight="1"/>
    <row r="5144" ht="15.75" customHeight="1"/>
    <row r="5145" ht="15.75" customHeight="1"/>
    <row r="5146" ht="15.75" customHeight="1"/>
    <row r="5147" ht="15.75" customHeight="1"/>
    <row r="5148" ht="15.75" customHeight="1"/>
    <row r="5149" ht="15.75" customHeight="1"/>
    <row r="5150" ht="15.75" customHeight="1"/>
    <row r="5151" ht="15.75" customHeight="1"/>
    <row r="5152" ht="15.75" customHeight="1"/>
    <row r="5153" ht="15.75" customHeight="1"/>
    <row r="5154" ht="15.75" customHeight="1"/>
    <row r="5155" ht="15.75" customHeight="1"/>
    <row r="5156" ht="15.75" customHeight="1"/>
    <row r="5157" ht="15.75" customHeight="1"/>
    <row r="5158" ht="15.75" customHeight="1"/>
    <row r="5159" ht="15.75" customHeight="1"/>
    <row r="5160" ht="15.75" customHeight="1"/>
    <row r="5161" ht="15.75" customHeight="1"/>
    <row r="5162" ht="15.75" customHeight="1"/>
    <row r="5163" ht="15.75" customHeight="1"/>
    <row r="5164" ht="15.75" customHeight="1"/>
    <row r="5165" ht="15.75" customHeight="1"/>
    <row r="5166" ht="15.75" customHeight="1"/>
    <row r="5167" ht="15.75" customHeight="1"/>
    <row r="5168" ht="15.75" customHeight="1"/>
    <row r="5169" ht="15.75" customHeight="1"/>
    <row r="5170" ht="15.75" customHeight="1"/>
    <row r="5171" ht="15.75" customHeight="1"/>
    <row r="5172" ht="15.75" customHeight="1"/>
    <row r="5173" ht="15.75" customHeight="1"/>
    <row r="5174" ht="15.75" customHeight="1"/>
    <row r="5175" ht="15.75" customHeight="1"/>
    <row r="5176" ht="15.75" customHeight="1"/>
    <row r="5177" ht="15.75" customHeight="1"/>
    <row r="5178" ht="15.75" customHeight="1"/>
    <row r="5179" ht="15.75" customHeight="1"/>
    <row r="5180" ht="15.75" customHeight="1"/>
    <row r="5181" ht="15.75" customHeight="1"/>
    <row r="5182" ht="15.75" customHeight="1"/>
    <row r="5183" ht="15.75" customHeight="1"/>
    <row r="5184" ht="15.75" customHeight="1"/>
    <row r="5185" ht="15.75" customHeight="1"/>
    <row r="5186" ht="15.75" customHeight="1"/>
    <row r="5187" ht="15.75" customHeight="1"/>
    <row r="5188" ht="15.75" customHeight="1"/>
    <row r="5189" ht="15.75" customHeight="1"/>
    <row r="5190" ht="15.75" customHeight="1"/>
    <row r="5191" ht="15.75" customHeight="1"/>
    <row r="5192" ht="15.75" customHeight="1"/>
    <row r="5193" ht="15.75" customHeight="1"/>
    <row r="5194" ht="15.75" customHeight="1"/>
    <row r="5195" ht="15.75" customHeight="1"/>
    <row r="5196" ht="15.75" customHeight="1"/>
    <row r="5197" ht="15.75" customHeight="1"/>
    <row r="5198" ht="15.75" customHeight="1"/>
    <row r="5199" ht="15.75" customHeight="1"/>
    <row r="5200" ht="15.75" customHeight="1"/>
    <row r="5201" ht="15.75" customHeight="1"/>
    <row r="5202" ht="15.75" customHeight="1"/>
    <row r="5203" ht="15.75" customHeight="1"/>
    <row r="5204" ht="15.75" customHeight="1"/>
    <row r="5205" ht="15.75" customHeight="1"/>
    <row r="5206" ht="15.75" customHeight="1"/>
    <row r="5207" ht="15.75" customHeight="1"/>
    <row r="5208" ht="15.75" customHeight="1"/>
    <row r="5209" ht="15.75" customHeight="1"/>
    <row r="5210" ht="15.75" customHeight="1"/>
    <row r="5211" ht="15.75" customHeight="1"/>
    <row r="5212" ht="15.75" customHeight="1"/>
    <row r="5213" ht="15.75" customHeight="1"/>
    <row r="5214" ht="15.75" customHeight="1"/>
    <row r="5215" ht="15.75" customHeight="1"/>
    <row r="5216" ht="15.75" customHeight="1"/>
    <row r="5217" ht="15.75" customHeight="1"/>
    <row r="5218" ht="15.75" customHeight="1"/>
    <row r="5219" ht="15.75" customHeight="1"/>
    <row r="5220" ht="15.75" customHeight="1"/>
    <row r="5221" ht="15.75" customHeight="1"/>
    <row r="5222" ht="15.75" customHeight="1"/>
    <row r="5223" ht="15.75" customHeight="1"/>
    <row r="5224" ht="15.75" customHeight="1"/>
    <row r="5225" ht="15.75" customHeight="1"/>
    <row r="5226" ht="15.75" customHeight="1"/>
    <row r="5227" ht="15.75" customHeight="1"/>
    <row r="5228" ht="15.75" customHeight="1"/>
    <row r="5229" ht="15.75" customHeight="1"/>
    <row r="5230" ht="15.75" customHeight="1"/>
    <row r="5231" ht="15.75" customHeight="1"/>
    <row r="5232" ht="15.75" customHeight="1"/>
    <row r="5233" ht="15.75" customHeight="1"/>
    <row r="5234" ht="15.75" customHeight="1"/>
    <row r="5235" ht="15.75" customHeight="1"/>
    <row r="5236" ht="15.75" customHeight="1"/>
    <row r="5237" ht="15.75" customHeight="1"/>
    <row r="5238" ht="15.75" customHeight="1"/>
    <row r="5239" ht="15.75" customHeight="1"/>
    <row r="5240" ht="15.75" customHeight="1"/>
    <row r="5241" ht="15.75" customHeight="1"/>
    <row r="5242" ht="15.75" customHeight="1"/>
    <row r="5243" ht="15.75" customHeight="1"/>
    <row r="5244" ht="15.75" customHeight="1"/>
    <row r="5245" ht="15.75" customHeight="1"/>
    <row r="5246" ht="15.75" customHeight="1"/>
    <row r="5247" ht="15.75" customHeight="1"/>
    <row r="5248" ht="15.75" customHeight="1"/>
    <row r="5249" ht="15.75" customHeight="1"/>
    <row r="5250" ht="15.75" customHeight="1"/>
    <row r="5251" ht="15.75" customHeight="1"/>
    <row r="5252" ht="15.75" customHeight="1"/>
    <row r="5253" ht="15.75" customHeight="1"/>
    <row r="5254" ht="15.75" customHeight="1"/>
    <row r="5255" ht="15.75" customHeight="1"/>
    <row r="5256" ht="15.75" customHeight="1"/>
    <row r="5257" ht="15.75" customHeight="1"/>
    <row r="5258" ht="15.75" customHeight="1"/>
    <row r="5259" ht="15.75" customHeight="1"/>
    <row r="5260" ht="15.75" customHeight="1"/>
    <row r="5261" ht="15.75" customHeight="1"/>
    <row r="5262" ht="15.75" customHeight="1"/>
    <row r="5263" ht="15.75" customHeight="1"/>
    <row r="5264" ht="15.75" customHeight="1"/>
    <row r="5265" ht="15.75" customHeight="1"/>
    <row r="5266" ht="15.75" customHeight="1"/>
    <row r="5267" ht="15.75" customHeight="1"/>
    <row r="5268" ht="15.75" customHeight="1"/>
    <row r="5269" ht="15.75" customHeight="1"/>
    <row r="5270" ht="15.75" customHeight="1"/>
    <row r="5271" ht="15.75" customHeight="1"/>
    <row r="5272" ht="15.75" customHeight="1"/>
    <row r="5273" ht="15.75" customHeight="1"/>
    <row r="5274" ht="15.75" customHeight="1"/>
    <row r="5275" ht="15.75" customHeight="1"/>
    <row r="5276" ht="15.75" customHeight="1"/>
    <row r="5277" ht="15.75" customHeight="1"/>
    <row r="5278" ht="15.75" customHeight="1"/>
    <row r="5279" ht="15.75" customHeight="1"/>
    <row r="5280" ht="15.75" customHeight="1"/>
    <row r="5281" ht="15.75" customHeight="1"/>
    <row r="5282" ht="15.75" customHeight="1"/>
    <row r="5283" ht="15.75" customHeight="1"/>
    <row r="5284" ht="15.75" customHeight="1"/>
    <row r="5285" ht="15.75" customHeight="1"/>
    <row r="5286" ht="15.75" customHeight="1"/>
    <row r="5287" ht="15.75" customHeight="1"/>
    <row r="5288" ht="15.75" customHeight="1"/>
    <row r="5289" ht="15.75" customHeight="1"/>
    <row r="5290" ht="15.75" customHeight="1"/>
    <row r="5291" ht="15.75" customHeight="1"/>
    <row r="5292" ht="15.75" customHeight="1"/>
    <row r="5293" ht="15.75" customHeight="1"/>
    <row r="5294" ht="15.75" customHeight="1"/>
    <row r="5295" ht="15.75" customHeight="1"/>
    <row r="5296" ht="15.75" customHeight="1"/>
    <row r="5297" ht="15.75" customHeight="1"/>
    <row r="5298" ht="15.75" customHeight="1"/>
    <row r="5299" ht="15.75" customHeight="1"/>
    <row r="5300" ht="15.75" customHeight="1"/>
    <row r="5301" ht="15.75" customHeight="1"/>
    <row r="5302" ht="15.75" customHeight="1"/>
    <row r="5303" ht="15.75" customHeight="1"/>
    <row r="5304" ht="15.75" customHeight="1"/>
    <row r="5305" ht="15.75" customHeight="1"/>
    <row r="5306" ht="15.75" customHeight="1"/>
    <row r="5307" ht="15.75" customHeight="1"/>
    <row r="5308" ht="15.75" customHeight="1"/>
    <row r="5309" ht="15.75" customHeight="1"/>
    <row r="5310" ht="15.75" customHeight="1"/>
    <row r="5311" ht="15.75" customHeight="1"/>
    <row r="5312" ht="15.75" customHeight="1"/>
    <row r="5313" ht="15.75" customHeight="1"/>
    <row r="5314" ht="15.75" customHeight="1"/>
    <row r="5315" ht="15.75" customHeight="1"/>
    <row r="5316" ht="15.75" customHeight="1"/>
    <row r="5317" ht="15.75" customHeight="1"/>
    <row r="5318" ht="15.75" customHeight="1"/>
    <row r="5319" ht="15.75" customHeight="1"/>
    <row r="5320" ht="15.75" customHeight="1"/>
    <row r="5321" ht="15.75" customHeight="1"/>
    <row r="5322" ht="15.75" customHeight="1"/>
    <row r="5323" ht="15.75" customHeight="1"/>
    <row r="5324" ht="15.75" customHeight="1"/>
    <row r="5325" ht="15.75" customHeight="1"/>
    <row r="5326" ht="15.75" customHeight="1"/>
    <row r="5327" ht="15.75" customHeight="1"/>
    <row r="5328" ht="15.75" customHeight="1"/>
    <row r="5329" ht="15.75" customHeight="1"/>
    <row r="5330" ht="15.75" customHeight="1"/>
    <row r="5331" ht="15.75" customHeight="1"/>
    <row r="5332" ht="15.75" customHeight="1"/>
    <row r="5333" ht="15.75" customHeight="1"/>
    <row r="5334" ht="15.75" customHeight="1"/>
    <row r="5335" ht="15.75" customHeight="1"/>
    <row r="5336" ht="15.75" customHeight="1"/>
    <row r="5337" ht="15.75" customHeight="1"/>
    <row r="5338" ht="15.75" customHeight="1"/>
    <row r="5339" ht="15.75" customHeight="1"/>
    <row r="5340" ht="15.75" customHeight="1"/>
    <row r="5341" ht="15.75" customHeight="1"/>
    <row r="5342" ht="15.75" customHeight="1"/>
    <row r="5343" ht="15.75" customHeight="1"/>
    <row r="5344" ht="15.75" customHeight="1"/>
    <row r="5345" ht="15.75" customHeight="1"/>
    <row r="5346" ht="15.75" customHeight="1"/>
    <row r="5347" ht="15.75" customHeight="1"/>
    <row r="5348" ht="15.75" customHeight="1"/>
    <row r="5349" ht="15.75" customHeight="1"/>
    <row r="5350" ht="15.75" customHeight="1"/>
    <row r="5351" ht="15.75" customHeight="1"/>
    <row r="5352" ht="15.75" customHeight="1"/>
    <row r="5353" ht="15.75" customHeight="1"/>
    <row r="5354" ht="15.75" customHeight="1"/>
    <row r="5355" ht="15.75" customHeight="1"/>
    <row r="5356" ht="15.75" customHeight="1"/>
    <row r="5357" ht="15.75" customHeight="1"/>
    <row r="5358" ht="15.75" customHeight="1"/>
    <row r="5359" ht="15.75" customHeight="1"/>
    <row r="5360" ht="15.75" customHeight="1"/>
    <row r="5361" ht="15.75" customHeight="1"/>
    <row r="5362" ht="15.75" customHeight="1"/>
    <row r="5363" ht="15.75" customHeight="1"/>
    <row r="5364" ht="15.75" customHeight="1"/>
    <row r="5365" ht="15.75" customHeight="1"/>
    <row r="5366" ht="15.75" customHeight="1"/>
    <row r="5367" ht="15.75" customHeight="1"/>
    <row r="5368" ht="15.75" customHeight="1"/>
    <row r="5369" ht="15.75" customHeight="1"/>
    <row r="5370" ht="15.75" customHeight="1"/>
    <row r="5371" ht="15.75" customHeight="1"/>
    <row r="5372" ht="15.75" customHeight="1"/>
    <row r="5373" ht="15.75" customHeight="1"/>
    <row r="5374" ht="15.75" customHeight="1"/>
    <row r="5375" ht="15.75" customHeight="1"/>
    <row r="5376" ht="15.75" customHeight="1"/>
    <row r="5377" ht="15.75" customHeight="1"/>
    <row r="5378" ht="15.75" customHeight="1"/>
    <row r="5379" ht="15.75" customHeight="1"/>
    <row r="5380" ht="15.75" customHeight="1"/>
    <row r="5381" ht="15.75" customHeight="1"/>
    <row r="5382" ht="15.75" customHeight="1"/>
    <row r="5383" ht="15.75" customHeight="1"/>
    <row r="5384" ht="15.75" customHeight="1"/>
    <row r="5385" ht="15.75" customHeight="1"/>
    <row r="5386" ht="15.75" customHeight="1"/>
    <row r="5387" ht="15.75" customHeight="1"/>
    <row r="5388" ht="15.75" customHeight="1"/>
    <row r="5389" ht="15.75" customHeight="1"/>
    <row r="5390" ht="15.75" customHeight="1"/>
    <row r="5391" ht="15.75" customHeight="1"/>
    <row r="5392" ht="15.75" customHeight="1"/>
    <row r="5393" ht="15.75" customHeight="1"/>
    <row r="5394" ht="15.75" customHeight="1"/>
    <row r="5395" ht="15.75" customHeight="1"/>
    <row r="5396" ht="15.75" customHeight="1"/>
    <row r="5397" ht="15.75" customHeight="1"/>
    <row r="5398" ht="15.75" customHeight="1"/>
    <row r="5399" ht="15.75" customHeight="1"/>
    <row r="5400" ht="15.75" customHeight="1"/>
    <row r="5401" ht="15.75" customHeight="1"/>
    <row r="5402" ht="15.75" customHeight="1"/>
    <row r="5403" ht="15.75" customHeight="1"/>
    <row r="5404" ht="15.75" customHeight="1"/>
    <row r="5405" ht="15.75" customHeight="1"/>
    <row r="5406" ht="15.75" customHeight="1"/>
    <row r="5407" ht="15.75" customHeight="1"/>
    <row r="5408" ht="15.75" customHeight="1"/>
    <row r="5409" ht="15.75" customHeight="1"/>
    <row r="5410" ht="15.75" customHeight="1"/>
    <row r="5411" ht="15.75" customHeight="1"/>
    <row r="5412" ht="15.75" customHeight="1"/>
    <row r="5413" ht="15.75" customHeight="1"/>
    <row r="5414" ht="15.75" customHeight="1"/>
    <row r="5415" ht="15.75" customHeight="1"/>
    <row r="5416" ht="15.75" customHeight="1"/>
    <row r="5417" ht="15.75" customHeight="1"/>
    <row r="5418" ht="15.75" customHeight="1"/>
    <row r="5419" ht="15.75" customHeight="1"/>
    <row r="5420" ht="15.75" customHeight="1"/>
    <row r="5421" ht="15.75" customHeight="1"/>
    <row r="5422" ht="15.75" customHeight="1"/>
    <row r="5423" ht="15.75" customHeight="1"/>
    <row r="5424" ht="15.75" customHeight="1"/>
    <row r="5425" ht="15.75" customHeight="1"/>
    <row r="5426" ht="15.75" customHeight="1"/>
    <row r="5427" ht="15.75" customHeight="1"/>
    <row r="5428" ht="15.75" customHeight="1"/>
    <row r="5429" ht="15.75" customHeight="1"/>
    <row r="5430" ht="15.75" customHeight="1"/>
    <row r="5431" ht="15.75" customHeight="1"/>
    <row r="5432" ht="15.75" customHeight="1"/>
    <row r="5433" ht="15.75" customHeight="1"/>
    <row r="5434" ht="15.75" customHeight="1"/>
    <row r="5435" ht="15.75" customHeight="1"/>
    <row r="5436" ht="15.75" customHeight="1"/>
    <row r="5437" ht="15.75" customHeight="1"/>
    <row r="5438" ht="15.75" customHeight="1"/>
    <row r="5439" ht="15.75" customHeight="1"/>
    <row r="5440" ht="15.75" customHeight="1"/>
    <row r="5441" ht="15.75" customHeight="1"/>
    <row r="5442" ht="15.75" customHeight="1"/>
    <row r="5443" ht="15.75" customHeight="1"/>
    <row r="5444" ht="15.75" customHeight="1"/>
    <row r="5445" ht="15.75" customHeight="1"/>
    <row r="5446" ht="15.75" customHeight="1"/>
    <row r="5447" ht="15.75" customHeight="1"/>
    <row r="5448" ht="15.75" customHeight="1"/>
    <row r="5449" ht="15.75" customHeight="1"/>
    <row r="5450" ht="15.75" customHeight="1"/>
    <row r="5451" ht="15.75" customHeight="1"/>
    <row r="5452" ht="15.75" customHeight="1"/>
    <row r="5453" ht="15.75" customHeight="1"/>
    <row r="5454" ht="15.75" customHeight="1"/>
    <row r="5455" ht="15.75" customHeight="1"/>
    <row r="5456" ht="15.75" customHeight="1"/>
    <row r="5457" ht="15.75" customHeight="1"/>
    <row r="5458" ht="15.75" customHeight="1"/>
    <row r="5459" ht="15.75" customHeight="1"/>
    <row r="5460" ht="15.75" customHeight="1"/>
    <row r="5461" ht="15.75" customHeight="1"/>
    <row r="5462" ht="15.75" customHeight="1"/>
    <row r="5463" ht="15.75" customHeight="1"/>
    <row r="5464" ht="15.75" customHeight="1"/>
    <row r="5465" ht="15.75" customHeight="1"/>
    <row r="5466" ht="15.75" customHeight="1"/>
    <row r="5467" ht="15.75" customHeight="1"/>
    <row r="5468" ht="15.75" customHeight="1"/>
    <row r="5469" ht="15.75" customHeight="1"/>
    <row r="5470" ht="15.75" customHeight="1"/>
    <row r="5471" ht="15.75" customHeight="1"/>
    <row r="5472" ht="15.75" customHeight="1"/>
    <row r="5473" ht="15.75" customHeight="1"/>
    <row r="5474" ht="15.75" customHeight="1"/>
    <row r="5475" ht="15.75" customHeight="1"/>
    <row r="5476" ht="15.75" customHeight="1"/>
    <row r="5477" ht="15.75" customHeight="1"/>
    <row r="5478" ht="15.75" customHeight="1"/>
    <row r="5479" ht="15.75" customHeight="1"/>
    <row r="5480" ht="15.75" customHeight="1"/>
    <row r="5481" ht="15.75" customHeight="1"/>
    <row r="5482" ht="15.75" customHeight="1"/>
    <row r="5483" ht="15.75" customHeight="1"/>
    <row r="5484" ht="15.75" customHeight="1"/>
    <row r="5485" ht="15.75" customHeight="1"/>
    <row r="5486" ht="15.75" customHeight="1"/>
    <row r="5487" ht="15.75" customHeight="1"/>
    <row r="5488" ht="15.75" customHeight="1"/>
    <row r="5489" ht="15.75" customHeight="1"/>
    <row r="5490" ht="15.75" customHeight="1"/>
    <row r="5491" ht="15.75" customHeight="1"/>
    <row r="5492" ht="15.75" customHeight="1"/>
    <row r="5493" ht="15.75" customHeight="1"/>
    <row r="5494" ht="15.75" customHeight="1"/>
    <row r="5495" ht="15.75" customHeight="1"/>
    <row r="5496" ht="15.75" customHeight="1"/>
    <row r="5497" ht="15.75" customHeight="1"/>
    <row r="5498" ht="15.75" customHeight="1"/>
    <row r="5499" ht="15.75" customHeight="1"/>
    <row r="5500" ht="15.75" customHeight="1"/>
    <row r="5501" ht="15.75" customHeight="1"/>
    <row r="5502" ht="15.75" customHeight="1"/>
    <row r="5503" ht="15.75" customHeight="1"/>
    <row r="5504" ht="15.75" customHeight="1"/>
    <row r="5505" ht="15.75" customHeight="1"/>
    <row r="5506" ht="15.75" customHeight="1"/>
    <row r="5507" ht="15.75" customHeight="1"/>
    <row r="5508" ht="15.75" customHeight="1"/>
    <row r="5509" ht="15.75" customHeight="1"/>
    <row r="5510" ht="15.75" customHeight="1"/>
    <row r="5511" ht="15.75" customHeight="1"/>
    <row r="5512" ht="15.75" customHeight="1"/>
    <row r="5513" ht="15.75" customHeight="1"/>
    <row r="5514" ht="15.75" customHeight="1"/>
    <row r="5515" ht="15.75" customHeight="1"/>
    <row r="5516" ht="15.75" customHeight="1"/>
    <row r="5517" ht="15.75" customHeight="1"/>
    <row r="5518" ht="15.75" customHeight="1"/>
    <row r="5519" ht="15.75" customHeight="1"/>
    <row r="5520" ht="15.75" customHeight="1"/>
    <row r="5521" ht="15.75" customHeight="1"/>
    <row r="5522" ht="15.75" customHeight="1"/>
    <row r="5523" ht="15.75" customHeight="1"/>
    <row r="5524" ht="15.75" customHeight="1"/>
    <row r="5525" ht="15.75" customHeight="1"/>
    <row r="5526" ht="15.75" customHeight="1"/>
    <row r="5527" ht="15.75" customHeight="1"/>
    <row r="5528" ht="15.75" customHeight="1"/>
    <row r="5529" ht="15.75" customHeight="1"/>
    <row r="5530" ht="15.75" customHeight="1"/>
    <row r="5531" ht="15.75" customHeight="1"/>
    <row r="5532" ht="15.75" customHeight="1"/>
    <row r="5533" ht="15.75" customHeight="1"/>
    <row r="5534" ht="15.75" customHeight="1"/>
    <row r="5535" ht="15.75" customHeight="1"/>
    <row r="5536" ht="15.75" customHeight="1"/>
    <row r="5537" ht="15.75" customHeight="1"/>
    <row r="5538" ht="15.75" customHeight="1"/>
    <row r="5539" ht="15.75" customHeight="1"/>
    <row r="5540" ht="15.75" customHeight="1"/>
    <row r="5541" ht="15.75" customHeight="1"/>
    <row r="5542" ht="15.75" customHeight="1"/>
    <row r="5543" ht="15.75" customHeight="1"/>
    <row r="5544" ht="15.75" customHeight="1"/>
    <row r="5545" ht="15.75" customHeight="1"/>
    <row r="5546" ht="15.75" customHeight="1"/>
    <row r="5547" ht="15.75" customHeight="1"/>
    <row r="5548" ht="15.75" customHeight="1"/>
    <row r="5549" ht="15.75" customHeight="1"/>
    <row r="5550" ht="15.75" customHeight="1"/>
    <row r="5551" ht="15.75" customHeight="1"/>
    <row r="5552" ht="15.75" customHeight="1"/>
    <row r="5553" ht="15.75" customHeight="1"/>
    <row r="5554" ht="15.75" customHeight="1"/>
    <row r="5555" ht="15.75" customHeight="1"/>
    <row r="5556" ht="15.75" customHeight="1"/>
    <row r="5557" ht="15.75" customHeight="1"/>
    <row r="5558" ht="15.75" customHeight="1"/>
    <row r="5559" ht="15.75" customHeight="1"/>
    <row r="5560" ht="15.75" customHeight="1"/>
    <row r="5561" ht="15.75" customHeight="1"/>
    <row r="5562" ht="15.75" customHeight="1"/>
    <row r="5563" ht="15.75" customHeight="1"/>
    <row r="5564" ht="15.75" customHeight="1"/>
    <row r="5565" ht="15.75" customHeight="1"/>
    <row r="5566" ht="15.75" customHeight="1"/>
    <row r="5567" ht="15.75" customHeight="1"/>
    <row r="5568" ht="15.75" customHeight="1"/>
    <row r="5569" ht="15.75" customHeight="1"/>
    <row r="5570" ht="15.75" customHeight="1"/>
    <row r="5571" ht="15.75" customHeight="1"/>
    <row r="5572" ht="15.75" customHeight="1"/>
    <row r="5573" ht="15.75" customHeight="1"/>
    <row r="5574" ht="15.75" customHeight="1"/>
    <row r="5575" ht="15.75" customHeight="1"/>
    <row r="5576" ht="15.75" customHeight="1"/>
    <row r="5577" ht="15.75" customHeight="1"/>
    <row r="5578" ht="15.75" customHeight="1"/>
    <row r="5579" ht="15.75" customHeight="1"/>
    <row r="5580" ht="15.75" customHeight="1"/>
    <row r="5581" ht="15.75" customHeight="1"/>
    <row r="5582" ht="15.75" customHeight="1"/>
    <row r="5583" ht="15.75" customHeight="1"/>
    <row r="5584" ht="15.75" customHeight="1"/>
    <row r="5585" ht="15.75" customHeight="1"/>
    <row r="5586" ht="15.75" customHeight="1"/>
    <row r="5587" ht="15.75" customHeight="1"/>
    <row r="5588" ht="15.75" customHeight="1"/>
    <row r="5589" ht="15.75" customHeight="1"/>
    <row r="5590" ht="15.75" customHeight="1"/>
    <row r="5591" ht="15.75" customHeight="1"/>
    <row r="5592" ht="15.75" customHeight="1"/>
    <row r="5593" ht="15.75" customHeight="1"/>
    <row r="5594" ht="15.75" customHeight="1"/>
    <row r="5595" ht="15.75" customHeight="1"/>
    <row r="5596" ht="15.75" customHeight="1"/>
    <row r="5597" ht="15.75" customHeight="1"/>
    <row r="5598" ht="15.75" customHeight="1"/>
    <row r="5599" ht="15.75" customHeight="1"/>
    <row r="5600" ht="15.75" customHeight="1"/>
    <row r="5601" ht="15.75" customHeight="1"/>
    <row r="5602" ht="15.75" customHeight="1"/>
    <row r="5603" ht="15.75" customHeight="1"/>
    <row r="5604" ht="15.75" customHeight="1"/>
    <row r="5605" ht="15.75" customHeight="1"/>
    <row r="5606" ht="15.75" customHeight="1"/>
    <row r="5607" ht="15.75" customHeight="1"/>
    <row r="5608" ht="15.75" customHeight="1"/>
    <row r="5609" ht="15.75" customHeight="1"/>
    <row r="5610" ht="15.75" customHeight="1"/>
    <row r="5611" ht="15.75" customHeight="1"/>
    <row r="5612" ht="15.75" customHeight="1"/>
    <row r="5613" ht="15.75" customHeight="1"/>
    <row r="5614" ht="15.75" customHeight="1"/>
    <row r="5615" ht="15.75" customHeight="1"/>
    <row r="5616" ht="15.75" customHeight="1"/>
    <row r="5617" ht="15.75" customHeight="1"/>
    <row r="5618" ht="15.75" customHeight="1"/>
    <row r="5619" ht="15.75" customHeight="1"/>
    <row r="5620" ht="15.75" customHeight="1"/>
    <row r="5621" ht="15.75" customHeight="1"/>
    <row r="5622" ht="15.75" customHeight="1"/>
    <row r="5623" ht="15.75" customHeight="1"/>
    <row r="5624" ht="15.75" customHeight="1"/>
    <row r="5625" ht="15.75" customHeight="1"/>
    <row r="5626" ht="15.75" customHeight="1"/>
    <row r="5627" ht="15.75" customHeight="1"/>
    <row r="5628" ht="15.75" customHeight="1"/>
    <row r="5629" ht="15.75" customHeight="1"/>
    <row r="5630" ht="15.75" customHeight="1"/>
    <row r="5631" ht="15.75" customHeight="1"/>
    <row r="5632" ht="15.75" customHeight="1"/>
    <row r="5633" ht="15.75" customHeight="1"/>
    <row r="5634" ht="15.75" customHeight="1"/>
    <row r="5635" ht="15.75" customHeight="1"/>
    <row r="5636" ht="15.75" customHeight="1"/>
    <row r="5637" ht="15.75" customHeight="1"/>
    <row r="5638" ht="15.75" customHeight="1"/>
    <row r="5639" ht="15.75" customHeight="1"/>
    <row r="5640" ht="15.75" customHeight="1"/>
    <row r="5641" ht="15.75" customHeight="1"/>
    <row r="5642" ht="15.75" customHeight="1"/>
    <row r="5643" ht="15.75" customHeight="1"/>
    <row r="5644" ht="15.75" customHeight="1"/>
    <row r="5645" ht="15.75" customHeight="1"/>
    <row r="5646" ht="15.75" customHeight="1"/>
    <row r="5647" ht="15.75" customHeight="1"/>
    <row r="5648" ht="15.75" customHeight="1"/>
    <row r="5649" ht="15.75" customHeight="1"/>
    <row r="5650" ht="15.75" customHeight="1"/>
    <row r="5651" ht="15.75" customHeight="1"/>
    <row r="5652" ht="15.75" customHeight="1"/>
    <row r="5653" ht="15.75" customHeight="1"/>
    <row r="5654" ht="15.75" customHeight="1"/>
    <row r="5655" ht="15.75" customHeight="1"/>
    <row r="5656" ht="15.75" customHeight="1"/>
    <row r="5657" ht="15.75" customHeight="1"/>
    <row r="5658" ht="15.75" customHeight="1"/>
    <row r="5659" ht="15.75" customHeight="1"/>
    <row r="5660" ht="15.75" customHeight="1"/>
    <row r="5661" ht="15.75" customHeight="1"/>
    <row r="5662" ht="15.75" customHeight="1"/>
    <row r="5663" ht="15.75" customHeight="1"/>
    <row r="5664" ht="15.75" customHeight="1"/>
    <row r="5665" ht="15.75" customHeight="1"/>
    <row r="5666" ht="15.75" customHeight="1"/>
    <row r="5667" ht="15.75" customHeight="1"/>
    <row r="5668" ht="15.75" customHeight="1"/>
    <row r="5669" ht="15.75" customHeight="1"/>
    <row r="5670" ht="15.75" customHeight="1"/>
    <row r="5671" ht="15.75" customHeight="1"/>
    <row r="5672" ht="15.75" customHeight="1"/>
    <row r="5673" ht="15.75" customHeight="1"/>
    <row r="5674" ht="15.75" customHeight="1"/>
    <row r="5675" ht="15.75" customHeight="1"/>
    <row r="5676" ht="15.75" customHeight="1"/>
    <row r="5677" ht="15.75" customHeight="1"/>
    <row r="5678" ht="15.75" customHeight="1"/>
    <row r="5679" ht="15.75" customHeight="1"/>
    <row r="5680" ht="15.75" customHeight="1"/>
    <row r="5681" ht="15.75" customHeight="1"/>
    <row r="5682" ht="15.75" customHeight="1"/>
    <row r="5683" ht="15.75" customHeight="1"/>
    <row r="5684" ht="15.75" customHeight="1"/>
    <row r="5685" ht="15.75" customHeight="1"/>
    <row r="5686" ht="15.75" customHeight="1"/>
    <row r="5687" ht="15.75" customHeight="1"/>
    <row r="5688" ht="15.75" customHeight="1"/>
    <row r="5689" ht="15.75" customHeight="1"/>
    <row r="5690" ht="15.75" customHeight="1"/>
    <row r="5691" ht="15.75" customHeight="1"/>
    <row r="5692" ht="15.75" customHeight="1"/>
    <row r="5693" ht="15.75" customHeight="1"/>
    <row r="5694" ht="15.75" customHeight="1"/>
    <row r="5695" ht="15.75" customHeight="1"/>
    <row r="5696" ht="15.75" customHeight="1"/>
    <row r="5697" ht="15.75" customHeight="1"/>
    <row r="5698" ht="15.75" customHeight="1"/>
    <row r="5699" ht="15.75" customHeight="1"/>
    <row r="5700" ht="15.75" customHeight="1"/>
    <row r="5701" ht="15.75" customHeight="1"/>
    <row r="5702" ht="15.75" customHeight="1"/>
    <row r="5703" ht="15.75" customHeight="1"/>
    <row r="5704" ht="15.75" customHeight="1"/>
    <row r="5705" ht="15.75" customHeight="1"/>
    <row r="5706" ht="15.75" customHeight="1"/>
    <row r="5707" ht="15.75" customHeight="1"/>
    <row r="5708" ht="15.75" customHeight="1"/>
    <row r="5709" ht="15.75" customHeight="1"/>
    <row r="5710" ht="15.75" customHeight="1"/>
    <row r="5711" ht="15.75" customHeight="1"/>
    <row r="5712" ht="15.75" customHeight="1"/>
    <row r="5713" ht="15.75" customHeight="1"/>
    <row r="5714" ht="15.75" customHeight="1"/>
    <row r="5715" ht="15.75" customHeight="1"/>
    <row r="5716" ht="15.75" customHeight="1"/>
    <row r="5717" ht="15.75" customHeight="1"/>
    <row r="5718" ht="15.75" customHeight="1"/>
    <row r="5719" ht="15.75" customHeight="1"/>
    <row r="5720" ht="15.75" customHeight="1"/>
    <row r="5721" ht="15.75" customHeight="1"/>
    <row r="5722" ht="15.75" customHeight="1"/>
    <row r="5723" ht="15.75" customHeight="1"/>
    <row r="5724" ht="15.75" customHeight="1"/>
    <row r="5725" ht="15.75" customHeight="1"/>
    <row r="5726" ht="15.75" customHeight="1"/>
    <row r="5727" ht="15.75" customHeight="1"/>
    <row r="5728" ht="15.75" customHeight="1"/>
    <row r="5729" ht="15.75" customHeight="1"/>
    <row r="5730" ht="15.75" customHeight="1"/>
    <row r="5731" ht="15.75" customHeight="1"/>
    <row r="5732" ht="15.75" customHeight="1"/>
    <row r="5733" ht="15.75" customHeight="1"/>
    <row r="5734" ht="15.75" customHeight="1"/>
    <row r="5735" ht="15.75" customHeight="1"/>
    <row r="5736" ht="15.75" customHeight="1"/>
    <row r="5737" ht="15.75" customHeight="1"/>
    <row r="5738" ht="15.75" customHeight="1"/>
    <row r="5739" ht="15.75" customHeight="1"/>
    <row r="5740" ht="15.75" customHeight="1"/>
    <row r="5741" ht="15.75" customHeight="1"/>
    <row r="5742" ht="15.75" customHeight="1"/>
    <row r="5743" ht="15.75" customHeight="1"/>
    <row r="5744" ht="15.75" customHeight="1"/>
    <row r="5745" ht="15.75" customHeight="1"/>
    <row r="5746" ht="15.75" customHeight="1"/>
    <row r="5747" ht="15.75" customHeight="1"/>
    <row r="5748" ht="15.75" customHeight="1"/>
    <row r="5749" ht="15.75" customHeight="1"/>
    <row r="5750" ht="15.75" customHeight="1"/>
    <row r="5751" ht="15.75" customHeight="1"/>
    <row r="5752" ht="15.75" customHeight="1"/>
    <row r="5753" ht="15.75" customHeight="1"/>
    <row r="5754" ht="15.75" customHeight="1"/>
    <row r="5755" ht="15.75" customHeight="1"/>
    <row r="5756" ht="15.75" customHeight="1"/>
    <row r="5757" ht="15.75" customHeight="1"/>
    <row r="5758" ht="15.75" customHeight="1"/>
    <row r="5759" ht="15.75" customHeight="1"/>
    <row r="5760" ht="15.75" customHeight="1"/>
    <row r="5761" ht="15.75" customHeight="1"/>
    <row r="5762" ht="15.75" customHeight="1"/>
    <row r="5763" ht="15.75" customHeight="1"/>
    <row r="5764" ht="15.75" customHeight="1"/>
    <row r="5765" ht="15.75" customHeight="1"/>
    <row r="5766" ht="15.75" customHeight="1"/>
    <row r="5767" ht="15.75" customHeight="1"/>
    <row r="5768" ht="15.75" customHeight="1"/>
    <row r="5769" ht="15.75" customHeight="1"/>
    <row r="5770" ht="15.75" customHeight="1"/>
    <row r="5771" ht="15.75" customHeight="1"/>
    <row r="5772" ht="15.75" customHeight="1"/>
    <row r="5773" ht="15.75" customHeight="1"/>
    <row r="5774" ht="15.75" customHeight="1"/>
    <row r="5775" ht="15.75" customHeight="1"/>
    <row r="5776" ht="15.75" customHeight="1"/>
    <row r="5777" ht="15.75" customHeight="1"/>
    <row r="5778" ht="15.75" customHeight="1"/>
    <row r="5779" ht="15.75" customHeight="1"/>
    <row r="5780" ht="15.75" customHeight="1"/>
    <row r="5781" ht="15.75" customHeight="1"/>
    <row r="5782" ht="15.75" customHeight="1"/>
    <row r="5783" ht="15.75" customHeight="1"/>
    <row r="5784" ht="15.75" customHeight="1"/>
    <row r="5785" ht="15.75" customHeight="1"/>
    <row r="5786" ht="15.75" customHeight="1"/>
    <row r="5787" ht="15.75" customHeight="1"/>
    <row r="5788" ht="15.75" customHeight="1"/>
    <row r="5789" ht="15.75" customHeight="1"/>
    <row r="5790" ht="15.75" customHeight="1"/>
    <row r="5791" ht="15.75" customHeight="1"/>
    <row r="5792" ht="15.75" customHeight="1"/>
    <row r="5793" ht="15.75" customHeight="1"/>
    <row r="5794" ht="15.75" customHeight="1"/>
    <row r="5795" ht="15.75" customHeight="1"/>
    <row r="5796" ht="15.75" customHeight="1"/>
    <row r="5797" ht="15.75" customHeight="1"/>
    <row r="5798" ht="15.75" customHeight="1"/>
    <row r="5799" ht="15.75" customHeight="1"/>
    <row r="5800" ht="15.75" customHeight="1"/>
    <row r="5801" ht="15.75" customHeight="1"/>
    <row r="5802" ht="15.75" customHeight="1"/>
    <row r="5803" ht="15.75" customHeight="1"/>
    <row r="5804" ht="15.75" customHeight="1"/>
    <row r="5805" ht="15.75" customHeight="1"/>
    <row r="5806" ht="15.75" customHeight="1"/>
    <row r="5807" ht="15.75" customHeight="1"/>
    <row r="5808" ht="15.75" customHeight="1"/>
    <row r="5809" ht="15.75" customHeight="1"/>
    <row r="5810" ht="15.75" customHeight="1"/>
    <row r="5811" ht="15.75" customHeight="1"/>
    <row r="5812" ht="15.75" customHeight="1"/>
    <row r="5813" ht="15.75" customHeight="1"/>
    <row r="5814" ht="15.75" customHeight="1"/>
    <row r="5815" ht="15.75" customHeight="1"/>
    <row r="5816" ht="15.75" customHeight="1"/>
    <row r="5817" ht="15.75" customHeight="1"/>
    <row r="5818" ht="15.75" customHeight="1"/>
    <row r="5819" ht="15.75" customHeight="1"/>
    <row r="5820" ht="15.75" customHeight="1"/>
    <row r="5821" ht="15.75" customHeight="1"/>
    <row r="5822" ht="15.75" customHeight="1"/>
    <row r="5823" ht="15.75" customHeight="1"/>
    <row r="5824" ht="15.75" customHeight="1"/>
    <row r="5825" ht="15.75" customHeight="1"/>
    <row r="5826" ht="15.75" customHeight="1"/>
    <row r="5827" ht="15.75" customHeight="1"/>
    <row r="5828" ht="15.75" customHeight="1"/>
    <row r="5829" ht="15.75" customHeight="1"/>
    <row r="5830" ht="15.75" customHeight="1"/>
    <row r="5831" ht="15.75" customHeight="1"/>
    <row r="5832" ht="15.75" customHeight="1"/>
    <row r="5833" ht="15.75" customHeight="1"/>
    <row r="5834" ht="15.75" customHeight="1"/>
    <row r="5835" ht="15.75" customHeight="1"/>
    <row r="5836" ht="15.75" customHeight="1"/>
    <row r="5837" ht="15.75" customHeight="1"/>
    <row r="5838" ht="15.75" customHeight="1"/>
    <row r="5839" ht="15.75" customHeight="1"/>
    <row r="5840" ht="15.75" customHeight="1"/>
    <row r="5841" ht="15.75" customHeight="1"/>
    <row r="5842" ht="15.75" customHeight="1"/>
    <row r="5843" ht="15.75" customHeight="1"/>
    <row r="5844" ht="15.75" customHeight="1"/>
    <row r="5845" ht="15.75" customHeight="1"/>
    <row r="5846" ht="15.75" customHeight="1"/>
    <row r="5847" ht="15.75" customHeight="1"/>
    <row r="5848" ht="15.75" customHeight="1"/>
    <row r="5849" ht="15.75" customHeight="1"/>
    <row r="5850" ht="15.75" customHeight="1"/>
    <row r="5851" ht="15.75" customHeight="1"/>
    <row r="5852" ht="15.75" customHeight="1"/>
    <row r="5853" ht="15.75" customHeight="1"/>
    <row r="5854" ht="15.75" customHeight="1"/>
    <row r="5855" ht="15.75" customHeight="1"/>
    <row r="5856" ht="15.75" customHeight="1"/>
    <row r="5857" ht="15.75" customHeight="1"/>
    <row r="5858" ht="15.75" customHeight="1"/>
    <row r="5859" ht="15.75" customHeight="1"/>
    <row r="5860" ht="15.75" customHeight="1"/>
    <row r="5861" ht="15.75" customHeight="1"/>
    <row r="5862" ht="15.75" customHeight="1"/>
    <row r="5863" ht="15.75" customHeight="1"/>
    <row r="5864" ht="15.75" customHeight="1"/>
    <row r="5865" ht="15.75" customHeight="1"/>
    <row r="5866" ht="15.75" customHeight="1"/>
    <row r="5867" ht="15.75" customHeight="1"/>
    <row r="5868" ht="15.75" customHeight="1"/>
    <row r="5869" ht="15.75" customHeight="1"/>
    <row r="5870" ht="15.75" customHeight="1"/>
    <row r="5871" ht="15.75" customHeight="1"/>
    <row r="5872" ht="15.75" customHeight="1"/>
    <row r="5873" ht="15.75" customHeight="1"/>
    <row r="5874" ht="15.75" customHeight="1"/>
    <row r="5875" ht="15.75" customHeight="1"/>
    <row r="5876" ht="15.75" customHeight="1"/>
    <row r="5877" ht="15.75" customHeight="1"/>
    <row r="5878" ht="15.75" customHeight="1"/>
    <row r="5879" ht="15.75" customHeight="1"/>
    <row r="5880" ht="15.75" customHeight="1"/>
    <row r="5881" ht="15.75" customHeight="1"/>
    <row r="5882" ht="15.75" customHeight="1"/>
    <row r="5883" ht="15.75" customHeight="1"/>
    <row r="5884" ht="15.75" customHeight="1"/>
    <row r="5885" ht="15.75" customHeight="1"/>
    <row r="5886" ht="15.75" customHeight="1"/>
    <row r="5887" ht="15.75" customHeight="1"/>
    <row r="5888" ht="15.75" customHeight="1"/>
    <row r="5889" ht="15.75" customHeight="1"/>
    <row r="5890" ht="15.75" customHeight="1"/>
    <row r="5891" ht="15.75" customHeight="1"/>
    <row r="5892" ht="15.75" customHeight="1"/>
    <row r="5893" ht="15.75" customHeight="1"/>
    <row r="5894" ht="15.75" customHeight="1"/>
    <row r="5895" ht="15.75" customHeight="1"/>
    <row r="5896" ht="15.75" customHeight="1"/>
    <row r="5897" ht="15.75" customHeight="1"/>
    <row r="5898" ht="15.75" customHeight="1"/>
    <row r="5899" ht="15.75" customHeight="1"/>
    <row r="5900" ht="15.75" customHeight="1"/>
    <row r="5901" ht="15.75" customHeight="1"/>
    <row r="5902" ht="15.75" customHeight="1"/>
    <row r="5903" ht="15.75" customHeight="1"/>
    <row r="5904" ht="15.75" customHeight="1"/>
    <row r="5905" ht="15.75" customHeight="1"/>
    <row r="5906" ht="15.75" customHeight="1"/>
    <row r="5907" ht="15.75" customHeight="1"/>
    <row r="5908" ht="15.75" customHeight="1"/>
    <row r="5909" ht="15.75" customHeight="1"/>
    <row r="5910" ht="15.75" customHeight="1"/>
    <row r="5911" ht="15.75" customHeight="1"/>
    <row r="5912" ht="15.75" customHeight="1"/>
    <row r="5913" ht="15.75" customHeight="1"/>
    <row r="5914" ht="15.75" customHeight="1"/>
    <row r="5915" ht="15.75" customHeight="1"/>
    <row r="5916" ht="15.75" customHeight="1"/>
    <row r="5917" ht="15.75" customHeight="1"/>
    <row r="5918" ht="15.75" customHeight="1"/>
    <row r="5919" ht="15.75" customHeight="1"/>
    <row r="5920" ht="15.75" customHeight="1"/>
    <row r="5921" ht="15.75" customHeight="1"/>
    <row r="5922" ht="15.75" customHeight="1"/>
    <row r="5923" ht="15.75" customHeight="1"/>
    <row r="5924" ht="15.75" customHeight="1"/>
    <row r="5925" ht="15.75" customHeight="1"/>
    <row r="5926" ht="15.75" customHeight="1"/>
    <row r="5927" ht="15.75" customHeight="1"/>
    <row r="5928" ht="15.75" customHeight="1"/>
    <row r="5929" ht="15.75" customHeight="1"/>
    <row r="5930" ht="15.75" customHeight="1"/>
    <row r="5931" ht="15.75" customHeight="1"/>
    <row r="5932" ht="15.75" customHeight="1"/>
    <row r="5933" ht="15.75" customHeight="1"/>
    <row r="5934" ht="15.75" customHeight="1"/>
    <row r="5935" ht="15.75" customHeight="1"/>
    <row r="5936" ht="15.75" customHeight="1"/>
    <row r="5937" ht="15.75" customHeight="1"/>
    <row r="5938" ht="15.75" customHeight="1"/>
    <row r="5939" ht="15.75" customHeight="1"/>
    <row r="5940" ht="15.75" customHeight="1"/>
    <row r="5941" ht="15.75" customHeight="1"/>
    <row r="5942" ht="15.75" customHeight="1"/>
    <row r="5943" ht="15.75" customHeight="1"/>
    <row r="5944" ht="15.75" customHeight="1"/>
    <row r="5945" ht="15.75" customHeight="1"/>
    <row r="5946" ht="15.75" customHeight="1"/>
    <row r="5947" ht="15.75" customHeight="1"/>
    <row r="5948" ht="15.75" customHeight="1"/>
    <row r="5949" ht="15.75" customHeight="1"/>
    <row r="5950" ht="15.75" customHeight="1"/>
    <row r="5951" ht="15.75" customHeight="1"/>
    <row r="5952" ht="15.75" customHeight="1"/>
    <row r="5953" ht="15.75" customHeight="1"/>
    <row r="5954" ht="15.75" customHeight="1"/>
    <row r="5955" ht="15.75" customHeight="1"/>
    <row r="5956" ht="15.75" customHeight="1"/>
    <row r="5957" ht="15.75" customHeight="1"/>
    <row r="5958" ht="15.75" customHeight="1"/>
    <row r="5959" ht="15.75" customHeight="1"/>
    <row r="5960" ht="15.75" customHeight="1"/>
    <row r="5961" ht="15.75" customHeight="1"/>
    <row r="5962" ht="15.75" customHeight="1"/>
    <row r="5963" ht="15.75" customHeight="1"/>
    <row r="5964" ht="15.75" customHeight="1"/>
    <row r="5965" ht="15.75" customHeight="1"/>
    <row r="5966" ht="15.75" customHeight="1"/>
    <row r="5967" ht="15.75" customHeight="1"/>
    <row r="5968" ht="15.75" customHeight="1"/>
    <row r="5969" ht="15.75" customHeight="1"/>
    <row r="5970" ht="15.75" customHeight="1"/>
    <row r="5971" ht="15.75" customHeight="1"/>
    <row r="5972" ht="15.75" customHeight="1"/>
    <row r="5973" ht="15.75" customHeight="1"/>
    <row r="5974" ht="15.75" customHeight="1"/>
    <row r="5975" ht="15.75" customHeight="1"/>
    <row r="5976" ht="15.75" customHeight="1"/>
    <row r="5977" ht="15.75" customHeight="1"/>
    <row r="5978" ht="15.75" customHeight="1"/>
    <row r="5979" ht="15.75" customHeight="1"/>
    <row r="5980" ht="15.75" customHeight="1"/>
    <row r="5981" ht="15.75" customHeight="1"/>
    <row r="5982" ht="15.75" customHeight="1"/>
    <row r="5983" ht="15.75" customHeight="1"/>
    <row r="5984" ht="15.75" customHeight="1"/>
    <row r="5985" ht="15.75" customHeight="1"/>
    <row r="5986" ht="15.75" customHeight="1"/>
    <row r="5987" ht="15.75" customHeight="1"/>
    <row r="5988" ht="15.75" customHeight="1"/>
    <row r="5989" ht="15.75" customHeight="1"/>
    <row r="5990" ht="15.75" customHeight="1"/>
    <row r="5991" ht="15.75" customHeight="1"/>
    <row r="5992" ht="15.75" customHeight="1"/>
    <row r="5993" ht="15.75" customHeight="1"/>
    <row r="5994" ht="15.75" customHeight="1"/>
    <row r="5995" ht="15.75" customHeight="1"/>
    <row r="5996" ht="15.75" customHeight="1"/>
    <row r="5997" ht="15.75" customHeight="1"/>
    <row r="5998" ht="15.75" customHeight="1"/>
    <row r="5999" ht="15.75" customHeight="1"/>
    <row r="6000" ht="15.75" customHeight="1"/>
    <row r="6001" ht="15.75" customHeight="1"/>
    <row r="6002" ht="15.75" customHeight="1"/>
    <row r="6003" ht="15.75" customHeight="1"/>
    <row r="6004" ht="15.75" customHeight="1"/>
    <row r="6005" ht="15.75" customHeight="1"/>
    <row r="6006" ht="15.75" customHeight="1"/>
    <row r="6007" ht="15.75" customHeight="1"/>
    <row r="6008" ht="15.75" customHeight="1"/>
    <row r="6009" ht="15.75" customHeight="1"/>
    <row r="6010" ht="15.75" customHeight="1"/>
    <row r="6011" ht="15.75" customHeight="1"/>
    <row r="6012" ht="15.75" customHeight="1"/>
    <row r="6013" ht="15.75" customHeight="1"/>
    <row r="6014" ht="15.75" customHeight="1"/>
    <row r="6015" ht="15.75" customHeight="1"/>
    <row r="6016" ht="15.75" customHeight="1"/>
    <row r="6017" ht="15.75" customHeight="1"/>
    <row r="6018" ht="15.75" customHeight="1"/>
    <row r="6019" ht="15.75" customHeight="1"/>
    <row r="6020" ht="15.75" customHeight="1"/>
    <row r="6021" ht="15.75" customHeight="1"/>
    <row r="6022" ht="15.75" customHeight="1"/>
    <row r="6023" ht="15.75" customHeight="1"/>
    <row r="6024" ht="15.75" customHeight="1"/>
    <row r="6025" ht="15.75" customHeight="1"/>
    <row r="6026" ht="15.75" customHeight="1"/>
    <row r="6027" ht="15.75" customHeight="1"/>
    <row r="6028" ht="15.75" customHeight="1"/>
    <row r="6029" ht="15.75" customHeight="1"/>
    <row r="6030" ht="15.75" customHeight="1"/>
    <row r="6031" ht="15.75" customHeight="1"/>
    <row r="6032" ht="15.75" customHeight="1"/>
    <row r="6033" ht="15.75" customHeight="1"/>
    <row r="6034" ht="15.75" customHeight="1"/>
    <row r="6035" ht="15.75" customHeight="1"/>
    <row r="6036" ht="15.75" customHeight="1"/>
    <row r="6037" ht="15.75" customHeight="1"/>
    <row r="6038" ht="15.75" customHeight="1"/>
    <row r="6039" ht="15.75" customHeight="1"/>
    <row r="6040" ht="15.75" customHeight="1"/>
    <row r="6041" ht="15.75" customHeight="1"/>
    <row r="6042" ht="15.75" customHeight="1"/>
    <row r="6043" ht="15.75" customHeight="1"/>
    <row r="6044" ht="15.75" customHeight="1"/>
    <row r="6045" ht="15.75" customHeight="1"/>
    <row r="6046" ht="15.75" customHeight="1"/>
    <row r="6047" ht="15.75" customHeight="1"/>
    <row r="6048" ht="15.75" customHeight="1"/>
    <row r="6049" ht="15.75" customHeight="1"/>
    <row r="6050" ht="15.75" customHeight="1"/>
    <row r="6051" ht="15.75" customHeight="1"/>
    <row r="6052" ht="15.75" customHeight="1"/>
    <row r="6053" ht="15.75" customHeight="1"/>
    <row r="6054" ht="15.75" customHeight="1"/>
    <row r="6055" ht="15.75" customHeight="1"/>
    <row r="6056" ht="15.75" customHeight="1"/>
    <row r="6057" ht="15.75" customHeight="1"/>
    <row r="6058" ht="15.75" customHeight="1"/>
    <row r="6059" ht="15.75" customHeight="1"/>
    <row r="6060" ht="15.75" customHeight="1"/>
    <row r="6061" ht="15.75" customHeight="1"/>
    <row r="6062" ht="15.75" customHeight="1"/>
    <row r="6063" ht="15.75" customHeight="1"/>
    <row r="6064" ht="15.75" customHeight="1"/>
    <row r="6065" ht="15.75" customHeight="1"/>
    <row r="6066" ht="15.75" customHeight="1"/>
    <row r="6067" ht="15.75" customHeight="1"/>
    <row r="6068" ht="15.75" customHeight="1"/>
    <row r="6069" ht="15.75" customHeight="1"/>
    <row r="6070" ht="15.75" customHeight="1"/>
    <row r="6071" ht="15.75" customHeight="1"/>
    <row r="6072" ht="15.75" customHeight="1"/>
    <row r="6073" ht="15.75" customHeight="1"/>
    <row r="6074" ht="15.75" customHeight="1"/>
    <row r="6075" ht="15.75" customHeight="1"/>
    <row r="6076" ht="15.75" customHeight="1"/>
    <row r="6077" ht="15.75" customHeight="1"/>
    <row r="6078" ht="15.75" customHeight="1"/>
    <row r="6079" ht="15.75" customHeight="1"/>
    <row r="6080" ht="15.75" customHeight="1"/>
    <row r="6081" ht="15.75" customHeight="1"/>
    <row r="6082" ht="15.75" customHeight="1"/>
    <row r="6083" ht="15.75" customHeight="1"/>
    <row r="6084" ht="15.75" customHeight="1"/>
    <row r="6085" ht="15.75" customHeight="1"/>
    <row r="6086" ht="15.75" customHeight="1"/>
    <row r="6087" ht="15.75" customHeight="1"/>
    <row r="6088" ht="15.75" customHeight="1"/>
    <row r="6089" ht="15.75" customHeight="1"/>
    <row r="6090" ht="15.75" customHeight="1"/>
    <row r="6091" ht="15.75" customHeight="1"/>
    <row r="6092" ht="15.75" customHeight="1"/>
    <row r="6093" ht="15.75" customHeight="1"/>
    <row r="6094" ht="15.75" customHeight="1"/>
    <row r="6095" ht="15.75" customHeight="1"/>
    <row r="6096" ht="15.75" customHeight="1"/>
    <row r="6097" ht="15.75" customHeight="1"/>
    <row r="6098" ht="15.75" customHeight="1"/>
    <row r="6099" ht="15.75" customHeight="1"/>
    <row r="6100" ht="15.75" customHeight="1"/>
    <row r="6101" ht="15.75" customHeight="1"/>
    <row r="6102" ht="15.75" customHeight="1"/>
    <row r="6103" ht="15.75" customHeight="1"/>
    <row r="6104" ht="15.75" customHeight="1"/>
    <row r="6105" ht="15.75" customHeight="1"/>
    <row r="6106" ht="15.75" customHeight="1"/>
    <row r="6107" ht="15.75" customHeight="1"/>
    <row r="6108" ht="15.75" customHeight="1"/>
    <row r="6109" ht="15.75" customHeight="1"/>
    <row r="6110" ht="15.75" customHeight="1"/>
    <row r="6111" ht="15.75" customHeight="1"/>
    <row r="6112" ht="15.75" customHeight="1"/>
    <row r="6113" ht="15.75" customHeight="1"/>
    <row r="6114" ht="15.75" customHeight="1"/>
    <row r="6115" ht="15.75" customHeight="1"/>
    <row r="6116" ht="15.75" customHeight="1"/>
    <row r="6117" ht="15.75" customHeight="1"/>
    <row r="6118" ht="15.75" customHeight="1"/>
    <row r="6119" ht="15.75" customHeight="1"/>
    <row r="6120" ht="15.75" customHeight="1"/>
    <row r="6121" ht="15.75" customHeight="1"/>
    <row r="6122" ht="15.75" customHeight="1"/>
    <row r="6123" ht="15.75" customHeight="1"/>
    <row r="6124" ht="15.75" customHeight="1"/>
    <row r="6125" ht="15.75" customHeight="1"/>
    <row r="6126" ht="15.75" customHeight="1"/>
    <row r="6127" ht="15.75" customHeight="1"/>
    <row r="6128" ht="15.75" customHeight="1"/>
    <row r="6129" ht="15.75" customHeight="1"/>
    <row r="6130" ht="15.75" customHeight="1"/>
    <row r="6131" ht="15.75" customHeight="1"/>
    <row r="6132" ht="15.75" customHeight="1"/>
    <row r="6133" ht="15.75" customHeight="1"/>
    <row r="6134" ht="15.75" customHeight="1"/>
    <row r="6135" ht="15.75" customHeight="1"/>
    <row r="6136" ht="15.75" customHeight="1"/>
    <row r="6137" ht="15.75" customHeight="1"/>
    <row r="6138" ht="15.75" customHeight="1"/>
    <row r="6139" ht="15.75" customHeight="1"/>
    <row r="6140" ht="15.75" customHeight="1"/>
    <row r="6141" ht="15.75" customHeight="1"/>
    <row r="6142" ht="15.75" customHeight="1"/>
    <row r="6143" ht="15.75" customHeight="1"/>
    <row r="6144" ht="15.75" customHeight="1"/>
    <row r="6145" ht="15.75" customHeight="1"/>
    <row r="6146" ht="15.75" customHeight="1"/>
    <row r="6147" ht="15.75" customHeight="1"/>
    <row r="6148" ht="15.75" customHeight="1"/>
    <row r="6149" ht="15.75" customHeight="1"/>
    <row r="6150" ht="15.75" customHeight="1"/>
    <row r="6151" ht="15.75" customHeight="1"/>
    <row r="6152" ht="15.75" customHeight="1"/>
    <row r="6153" ht="15.75" customHeight="1"/>
    <row r="6154" ht="15.75" customHeight="1"/>
    <row r="6155" ht="15.75" customHeight="1"/>
    <row r="6156" ht="15.75" customHeight="1"/>
    <row r="6157" ht="15.75" customHeight="1"/>
    <row r="6158" ht="15.75" customHeight="1"/>
    <row r="6159" ht="15.75" customHeight="1"/>
    <row r="6160" ht="15.75" customHeight="1"/>
    <row r="6161" ht="15.75" customHeight="1"/>
    <row r="6162" ht="15.75" customHeight="1"/>
    <row r="6163" ht="15.75" customHeight="1"/>
    <row r="6164" ht="15.75" customHeight="1"/>
    <row r="6165" ht="15.75" customHeight="1"/>
    <row r="6166" ht="15.75" customHeight="1"/>
    <row r="6167" ht="15.75" customHeight="1"/>
    <row r="6168" ht="15.75" customHeight="1"/>
    <row r="6169" ht="15.75" customHeight="1"/>
    <row r="6170" ht="15.75" customHeight="1"/>
    <row r="6171" ht="15.75" customHeight="1"/>
    <row r="6172" ht="15.75" customHeight="1"/>
    <row r="6173" ht="15.75" customHeight="1"/>
    <row r="6174" ht="15.75" customHeight="1"/>
    <row r="6175" ht="15.75" customHeight="1"/>
    <row r="6176" ht="15.75" customHeight="1"/>
    <row r="6177" ht="15.75" customHeight="1"/>
    <row r="6178" ht="15.75" customHeight="1"/>
    <row r="6179" ht="15.75" customHeight="1"/>
    <row r="6180" ht="15.75" customHeight="1"/>
    <row r="6181" ht="15.75" customHeight="1"/>
    <row r="6182" ht="15.75" customHeight="1"/>
    <row r="6183" ht="15.75" customHeight="1"/>
    <row r="6184" ht="15.75" customHeight="1"/>
    <row r="6185" ht="15.75" customHeight="1"/>
    <row r="6186" ht="15.75" customHeight="1"/>
    <row r="6187" ht="15.75" customHeight="1"/>
    <row r="6188" ht="15.75" customHeight="1"/>
    <row r="6189" ht="15.75" customHeight="1"/>
    <row r="6190" ht="15.75" customHeight="1"/>
    <row r="6191" ht="15.75" customHeight="1"/>
    <row r="6192" ht="15.75" customHeight="1"/>
    <row r="6193" ht="15.75" customHeight="1"/>
    <row r="6194" ht="15.75" customHeight="1"/>
    <row r="6195" ht="15.75" customHeight="1"/>
    <row r="6196" ht="15.75" customHeight="1"/>
    <row r="6197" ht="15.75" customHeight="1"/>
    <row r="6198" ht="15.75" customHeight="1"/>
    <row r="6199" ht="15.75" customHeight="1"/>
    <row r="6200" ht="15.75" customHeight="1"/>
    <row r="6201" ht="15.75" customHeight="1"/>
    <row r="6202" ht="15.75" customHeight="1"/>
    <row r="6203" ht="15.75" customHeight="1"/>
    <row r="6204" ht="15.75" customHeight="1"/>
    <row r="6205" ht="15.75" customHeight="1"/>
    <row r="6206" ht="15.75" customHeight="1"/>
    <row r="6207" ht="15.75" customHeight="1"/>
    <row r="6208" ht="15.75" customHeight="1"/>
    <row r="6209" ht="15.75" customHeight="1"/>
    <row r="6210" ht="15.75" customHeight="1"/>
    <row r="6211" ht="15.75" customHeight="1"/>
    <row r="6212" ht="15.75" customHeight="1"/>
    <row r="6213" ht="15.75" customHeight="1"/>
    <row r="6214" ht="15.75" customHeight="1"/>
    <row r="6215" ht="15.75" customHeight="1"/>
    <row r="6216" ht="15.75" customHeight="1"/>
    <row r="6217" ht="15.75" customHeight="1"/>
    <row r="6218" ht="15.75" customHeight="1"/>
    <row r="6219" ht="15.75" customHeight="1"/>
    <row r="6220" ht="15.75" customHeight="1"/>
    <row r="6221" ht="15.75" customHeight="1"/>
    <row r="6222" ht="15.75" customHeight="1"/>
    <row r="6223" ht="15.75" customHeight="1"/>
    <row r="6224" ht="15.75" customHeight="1"/>
    <row r="6225" ht="15.75" customHeight="1"/>
    <row r="6226" ht="15.75" customHeight="1"/>
    <row r="6227" ht="15.75" customHeight="1"/>
    <row r="6228" ht="15.75" customHeight="1"/>
    <row r="6229" ht="15.75" customHeight="1"/>
    <row r="6230" ht="15.75" customHeight="1"/>
    <row r="6231" ht="15.75" customHeight="1"/>
    <row r="6232" ht="15.75" customHeight="1"/>
    <row r="6233" ht="15.75" customHeight="1"/>
    <row r="6234" ht="15.75" customHeight="1"/>
    <row r="6235" ht="15.75" customHeight="1"/>
    <row r="6236" ht="15.75" customHeight="1"/>
    <row r="6237" ht="15.75" customHeight="1"/>
    <row r="6238" ht="15.75" customHeight="1"/>
    <row r="6239" ht="15.75" customHeight="1"/>
    <row r="6240" ht="15.75" customHeight="1"/>
    <row r="6241" ht="15.75" customHeight="1"/>
    <row r="6242" ht="15.75" customHeight="1"/>
    <row r="6243" ht="15.75" customHeight="1"/>
    <row r="6244" ht="15.75" customHeight="1"/>
    <row r="6245" ht="15.75" customHeight="1"/>
    <row r="6246" ht="15.75" customHeight="1"/>
    <row r="6247" ht="15.75" customHeight="1"/>
    <row r="6248" ht="15.75" customHeight="1"/>
    <row r="6249" ht="15.75" customHeight="1"/>
    <row r="6250" ht="15.75" customHeight="1"/>
    <row r="6251" ht="15.75" customHeight="1"/>
    <row r="6252" ht="15.75" customHeight="1"/>
    <row r="6253" ht="15.75" customHeight="1"/>
    <row r="6254" ht="15.75" customHeight="1"/>
    <row r="6255" ht="15.75" customHeight="1"/>
    <row r="6256" ht="15.75" customHeight="1"/>
    <row r="6257" ht="15.75" customHeight="1"/>
    <row r="6258" ht="15.75" customHeight="1"/>
    <row r="6259" ht="15.75" customHeight="1"/>
    <row r="6260" ht="15.75" customHeight="1"/>
    <row r="6261" ht="15.75" customHeight="1"/>
    <row r="6262" ht="15.75" customHeight="1"/>
    <row r="6263" ht="15.75" customHeight="1"/>
    <row r="6264" ht="15.75" customHeight="1"/>
    <row r="6265" ht="15.75" customHeight="1"/>
    <row r="6266" ht="15.75" customHeight="1"/>
    <row r="6267" ht="15.75" customHeight="1"/>
    <row r="6268" ht="15.75" customHeight="1"/>
    <row r="6269" ht="15.75" customHeight="1"/>
    <row r="6270" ht="15.75" customHeight="1"/>
    <row r="6271" ht="15.75" customHeight="1"/>
    <row r="6272" ht="15.75" customHeight="1"/>
    <row r="6273" ht="15.75" customHeight="1"/>
    <row r="6274" ht="15.75" customHeight="1"/>
    <row r="6275" ht="15.75" customHeight="1"/>
    <row r="6276" ht="15.75" customHeight="1"/>
    <row r="6277" ht="15.75" customHeight="1"/>
    <row r="6278" ht="15.75" customHeight="1"/>
    <row r="6279" ht="15.75" customHeight="1"/>
    <row r="6280" ht="15.75" customHeight="1"/>
    <row r="6281" ht="15.75" customHeight="1"/>
    <row r="6282" ht="15.75" customHeight="1"/>
    <row r="6283" ht="15.75" customHeight="1"/>
    <row r="6284" ht="15.75" customHeight="1"/>
    <row r="6285" ht="15.75" customHeight="1"/>
    <row r="6286" ht="15.75" customHeight="1"/>
    <row r="6287" ht="15.75" customHeight="1"/>
    <row r="6288" ht="15.75" customHeight="1"/>
    <row r="6289" ht="15.75" customHeight="1"/>
    <row r="6290" ht="15.75" customHeight="1"/>
    <row r="6291" ht="15.75" customHeight="1"/>
    <row r="6292" ht="15.75" customHeight="1"/>
    <row r="6293" ht="15.75" customHeight="1"/>
    <row r="6294" ht="15.75" customHeight="1"/>
    <row r="6295" ht="15.75" customHeight="1"/>
    <row r="6296" ht="15.75" customHeight="1"/>
    <row r="6297" ht="15.75" customHeight="1"/>
    <row r="6298" ht="15.75" customHeight="1"/>
    <row r="6299" ht="15.75" customHeight="1"/>
    <row r="6300" ht="15.75" customHeight="1"/>
    <row r="6301" ht="15.75" customHeight="1"/>
    <row r="6302" ht="15.75" customHeight="1"/>
    <row r="6303" ht="15.75" customHeight="1"/>
    <row r="6304" ht="15.75" customHeight="1"/>
    <row r="6305" ht="15.75" customHeight="1"/>
    <row r="6306" ht="15.75" customHeight="1"/>
    <row r="6307" ht="15.75" customHeight="1"/>
    <row r="6308" ht="15.75" customHeight="1"/>
    <row r="6309" ht="15.75" customHeight="1"/>
    <row r="6310" ht="15.75" customHeight="1"/>
    <row r="6311" ht="15.75" customHeight="1"/>
    <row r="6312" ht="15.75" customHeight="1"/>
    <row r="6313" ht="15.75" customHeight="1"/>
    <row r="6314" ht="15.75" customHeight="1"/>
    <row r="6315" ht="15.75" customHeight="1"/>
    <row r="6316" ht="15.75" customHeight="1"/>
    <row r="6317" ht="15.75" customHeight="1"/>
    <row r="6318" ht="15.75" customHeight="1"/>
    <row r="6319" ht="15.75" customHeight="1"/>
    <row r="6320" ht="15.75" customHeight="1"/>
    <row r="6321" ht="15.75" customHeight="1"/>
    <row r="6322" ht="15.75" customHeight="1"/>
    <row r="6323" ht="15.75" customHeight="1"/>
    <row r="6324" ht="15.75" customHeight="1"/>
    <row r="6325" ht="15.75" customHeight="1"/>
    <row r="6326" ht="15.75" customHeight="1"/>
    <row r="6327" ht="15.75" customHeight="1"/>
    <row r="6328" ht="15.75" customHeight="1"/>
    <row r="6329" ht="15.75" customHeight="1"/>
    <row r="6330" ht="15.75" customHeight="1"/>
    <row r="6331" ht="15.75" customHeight="1"/>
    <row r="6332" ht="15.75" customHeight="1"/>
    <row r="6333" ht="15.75" customHeight="1"/>
    <row r="6334" ht="15.75" customHeight="1"/>
    <row r="6335" ht="15.75" customHeight="1"/>
    <row r="6336" ht="15.75" customHeight="1"/>
    <row r="6337" ht="15.75" customHeight="1"/>
    <row r="6338" ht="15.75" customHeight="1"/>
    <row r="6339" ht="15.75" customHeight="1"/>
    <row r="6340" ht="15.75" customHeight="1"/>
    <row r="6341" ht="15.75" customHeight="1"/>
    <row r="6342" ht="15.75" customHeight="1"/>
    <row r="6343" ht="15.75" customHeight="1"/>
    <row r="6344" ht="15.75" customHeight="1"/>
    <row r="6345" ht="15.75" customHeight="1"/>
    <row r="6346" ht="15.75" customHeight="1"/>
    <row r="6347" ht="15.75" customHeight="1"/>
    <row r="6348" ht="15.75" customHeight="1"/>
    <row r="6349" ht="15.75" customHeight="1"/>
    <row r="6350" ht="15.75" customHeight="1"/>
    <row r="6351" ht="15.75" customHeight="1"/>
    <row r="6352" ht="15.75" customHeight="1"/>
    <row r="6353" ht="15.75" customHeight="1"/>
    <row r="6354" ht="15.75" customHeight="1"/>
    <row r="6355" ht="15.75" customHeight="1"/>
    <row r="6356" ht="15.75" customHeight="1"/>
    <row r="6357" ht="15.75" customHeight="1"/>
    <row r="6358" ht="15.75" customHeight="1"/>
    <row r="6359" ht="15.75" customHeight="1"/>
    <row r="6360" ht="15.75" customHeight="1"/>
    <row r="6361" ht="15.75" customHeight="1"/>
    <row r="6362" ht="15.75" customHeight="1"/>
    <row r="6363" ht="15.75" customHeight="1"/>
    <row r="6364" ht="15.75" customHeight="1"/>
    <row r="6365" ht="15.75" customHeight="1"/>
    <row r="6366" ht="15.75" customHeight="1"/>
    <row r="6367" ht="15.75" customHeight="1"/>
    <row r="6368" ht="15.75" customHeight="1"/>
    <row r="6369" ht="15.75" customHeight="1"/>
    <row r="6370" ht="15.75" customHeight="1"/>
    <row r="6371" ht="15.75" customHeight="1"/>
    <row r="6372" ht="15.75" customHeight="1"/>
    <row r="6373" ht="15.75" customHeight="1"/>
    <row r="6374" ht="15.75" customHeight="1"/>
    <row r="6375" ht="15.75" customHeight="1"/>
    <row r="6376" ht="15.75" customHeight="1"/>
    <row r="6377" ht="15.75" customHeight="1"/>
    <row r="6378" ht="15.75" customHeight="1"/>
    <row r="6379" ht="15.75" customHeight="1"/>
    <row r="6380" ht="15.75" customHeight="1"/>
    <row r="6381" ht="15.75" customHeight="1"/>
    <row r="6382" ht="15.75" customHeight="1"/>
    <row r="6383" ht="15.75" customHeight="1"/>
    <row r="6384" ht="15.75" customHeight="1"/>
    <row r="6385" ht="15.75" customHeight="1"/>
    <row r="6386" ht="15.75" customHeight="1"/>
    <row r="6387" ht="15.75" customHeight="1"/>
    <row r="6388" ht="15.75" customHeight="1"/>
    <row r="6389" ht="15.75" customHeight="1"/>
    <row r="6390" ht="15.75" customHeight="1"/>
    <row r="6391" ht="15.75" customHeight="1"/>
    <row r="6392" ht="15.75" customHeight="1"/>
    <row r="6393" ht="15.75" customHeight="1"/>
    <row r="6394" ht="15.75" customHeight="1"/>
    <row r="6395" ht="15.75" customHeight="1"/>
    <row r="6396" ht="15.75" customHeight="1"/>
    <row r="6397" ht="15.75" customHeight="1"/>
    <row r="6398" ht="15.75" customHeight="1"/>
    <row r="6399" ht="15.75" customHeight="1"/>
    <row r="6400" ht="15.75" customHeight="1"/>
    <row r="6401" ht="15.75" customHeight="1"/>
    <row r="6402" ht="15.75" customHeight="1"/>
    <row r="6403" ht="15.75" customHeight="1"/>
    <row r="6404" ht="15.75" customHeight="1"/>
    <row r="6405" ht="15.75" customHeight="1"/>
    <row r="6406" ht="15.75" customHeight="1"/>
    <row r="6407" ht="15.75" customHeight="1"/>
    <row r="6408" ht="15.75" customHeight="1"/>
    <row r="6409" ht="15.75" customHeight="1"/>
    <row r="6410" ht="15.75" customHeight="1"/>
    <row r="6411" ht="15.75" customHeight="1"/>
    <row r="6412" ht="15.75" customHeight="1"/>
    <row r="6413" ht="15.75" customHeight="1"/>
    <row r="6414" ht="15.75" customHeight="1"/>
    <row r="6415" ht="15.75" customHeight="1"/>
    <row r="6416" ht="15.75" customHeight="1"/>
    <row r="6417" ht="15.75" customHeight="1"/>
    <row r="6418" ht="15.75" customHeight="1"/>
    <row r="6419" ht="15.75" customHeight="1"/>
    <row r="6420" ht="15.75" customHeight="1"/>
    <row r="6421" ht="15.75" customHeight="1"/>
    <row r="6422" ht="15.75" customHeight="1"/>
    <row r="6423" ht="15.75" customHeight="1"/>
    <row r="6424" ht="15.75" customHeight="1"/>
    <row r="6425" ht="15.75" customHeight="1"/>
    <row r="6426" ht="15.75" customHeight="1"/>
    <row r="6427" ht="15.75" customHeight="1"/>
    <row r="6428" ht="15.75" customHeight="1"/>
    <row r="6429" ht="15.75" customHeight="1"/>
    <row r="6430" ht="15.75" customHeight="1"/>
    <row r="6431" ht="15.75" customHeight="1"/>
    <row r="6432" ht="15.75" customHeight="1"/>
    <row r="6433" ht="15.75" customHeight="1"/>
    <row r="6434" ht="15.75" customHeight="1"/>
    <row r="6435" ht="15.75" customHeight="1"/>
    <row r="6436" ht="15.75" customHeight="1"/>
    <row r="6437" ht="15.75" customHeight="1"/>
    <row r="6438" ht="15.75" customHeight="1"/>
    <row r="6439" ht="15.75" customHeight="1"/>
    <row r="6440" ht="15.75" customHeight="1"/>
    <row r="6441" ht="15.75" customHeight="1"/>
    <row r="6442" ht="15.75" customHeight="1"/>
    <row r="6443" ht="15.75" customHeight="1"/>
    <row r="6444" ht="15.75" customHeight="1"/>
    <row r="6445" ht="15.75" customHeight="1"/>
    <row r="6446" ht="15.75" customHeight="1"/>
    <row r="6447" ht="15.75" customHeight="1"/>
    <row r="6448" ht="15.75" customHeight="1"/>
    <row r="6449" ht="15.75" customHeight="1"/>
    <row r="6450" ht="15.75" customHeight="1"/>
    <row r="6451" ht="15.75" customHeight="1"/>
    <row r="6452" ht="15.75" customHeight="1"/>
    <row r="6453" ht="15.75" customHeight="1"/>
    <row r="6454" ht="15.75" customHeight="1"/>
    <row r="6455" ht="15.75" customHeight="1"/>
    <row r="6456" ht="15.75" customHeight="1"/>
    <row r="6457" ht="15.75" customHeight="1"/>
    <row r="6458" ht="15.75" customHeight="1"/>
    <row r="6459" ht="15.75" customHeight="1"/>
    <row r="6460" ht="15.75" customHeight="1"/>
    <row r="6461" ht="15.75" customHeight="1"/>
    <row r="6462" ht="15.75" customHeight="1"/>
    <row r="6463" ht="15.75" customHeight="1"/>
    <row r="6464" ht="15.75" customHeight="1"/>
    <row r="6465" ht="15.75" customHeight="1"/>
    <row r="6466" ht="15.75" customHeight="1"/>
    <row r="6467" ht="15.75" customHeight="1"/>
    <row r="6468" ht="15.75" customHeight="1"/>
    <row r="6469" ht="15.75" customHeight="1"/>
    <row r="6470" ht="15.75" customHeight="1"/>
    <row r="6471" ht="15.75" customHeight="1"/>
    <row r="6472" ht="15.75" customHeight="1"/>
    <row r="6473" ht="15.75" customHeight="1"/>
    <row r="6474" ht="15.75" customHeight="1"/>
    <row r="6475" ht="15.75" customHeight="1"/>
    <row r="6476" ht="15.75" customHeight="1"/>
    <row r="6477" ht="15.75" customHeight="1"/>
    <row r="6478" ht="15.75" customHeight="1"/>
    <row r="6479" ht="15.75" customHeight="1"/>
    <row r="6480" ht="15.75" customHeight="1"/>
    <row r="6481" ht="15.75" customHeight="1"/>
    <row r="6482" ht="15.75" customHeight="1"/>
    <row r="6483" ht="15.75" customHeight="1"/>
    <row r="6484" ht="15.75" customHeight="1"/>
    <row r="6485" ht="15.75" customHeight="1"/>
    <row r="6486" ht="15.75" customHeight="1"/>
    <row r="6487" ht="15.75" customHeight="1"/>
    <row r="6488" ht="15.75" customHeight="1"/>
    <row r="6489" ht="15.75" customHeight="1"/>
    <row r="6490" ht="15.75" customHeight="1"/>
    <row r="6491" ht="15.75" customHeight="1"/>
    <row r="6492" ht="15.75" customHeight="1"/>
    <row r="6493" ht="15.75" customHeight="1"/>
    <row r="6494" ht="15.75" customHeight="1"/>
    <row r="6495" ht="15.75" customHeight="1"/>
    <row r="6496" ht="15.75" customHeight="1"/>
    <row r="6497" ht="15.75" customHeight="1"/>
    <row r="6498" ht="15.75" customHeight="1"/>
    <row r="6499" ht="15.75" customHeight="1"/>
    <row r="6500" ht="15.75" customHeight="1"/>
    <row r="6501" ht="15.75" customHeight="1"/>
    <row r="6502" ht="15.75" customHeight="1"/>
    <row r="6503" ht="15.75" customHeight="1"/>
    <row r="6504" ht="15.75" customHeight="1"/>
    <row r="6505" ht="15.75" customHeight="1"/>
    <row r="6506" ht="15.75" customHeight="1"/>
    <row r="6507" ht="15.75" customHeight="1"/>
    <row r="6508" ht="15.75" customHeight="1"/>
    <row r="6509" ht="15.75" customHeight="1"/>
    <row r="6510" ht="15.75" customHeight="1"/>
    <row r="6511" ht="15.75" customHeight="1"/>
    <row r="6512" ht="15.75" customHeight="1"/>
    <row r="6513" ht="15.75" customHeight="1"/>
    <row r="6514" ht="15.75" customHeight="1"/>
    <row r="6515" ht="15.75" customHeight="1"/>
    <row r="6516" ht="15.75" customHeight="1"/>
    <row r="6517" ht="15.75" customHeight="1"/>
    <row r="6518" ht="15.75" customHeight="1"/>
    <row r="6519" ht="15.75" customHeight="1"/>
    <row r="6520" ht="15.75" customHeight="1"/>
    <row r="6521" ht="15.75" customHeight="1"/>
    <row r="6522" ht="15.75" customHeight="1"/>
    <row r="6523" ht="15.75" customHeight="1"/>
    <row r="6524" ht="15.75" customHeight="1"/>
    <row r="6525" ht="15.75" customHeight="1"/>
    <row r="6526" ht="15.75" customHeight="1"/>
    <row r="6527" ht="15.75" customHeight="1"/>
    <row r="6528" ht="15.75" customHeight="1"/>
    <row r="6529" ht="15.75" customHeight="1"/>
    <row r="6530" ht="15.75" customHeight="1"/>
    <row r="6531" ht="15.75" customHeight="1"/>
    <row r="6532" ht="15.75" customHeight="1"/>
    <row r="6533" ht="15.75" customHeight="1"/>
    <row r="6534" ht="15.75" customHeight="1"/>
    <row r="6535" ht="15.75" customHeight="1"/>
    <row r="6536" ht="15.75" customHeight="1"/>
    <row r="6537" ht="15.75" customHeight="1"/>
    <row r="6538" ht="15.75" customHeight="1"/>
    <row r="6539" ht="15.75" customHeight="1"/>
    <row r="6540" ht="15.75" customHeight="1"/>
    <row r="6541" ht="15.75" customHeight="1"/>
    <row r="6542" ht="15.75" customHeight="1"/>
    <row r="6543" ht="15.75" customHeight="1"/>
    <row r="6544" ht="15.75" customHeight="1"/>
    <row r="6545" ht="15.75" customHeight="1"/>
    <row r="6546" ht="15.75" customHeight="1"/>
    <row r="6547" ht="15.75" customHeight="1"/>
    <row r="6548" ht="15.75" customHeight="1"/>
    <row r="6549" ht="15.75" customHeight="1"/>
    <row r="6550" ht="15.75" customHeight="1"/>
    <row r="6551" ht="15.75" customHeight="1"/>
    <row r="6552" ht="15.75" customHeight="1"/>
    <row r="6553" ht="15.75" customHeight="1"/>
    <row r="6554" ht="15.75" customHeight="1"/>
    <row r="6555" ht="15.75" customHeight="1"/>
    <row r="6556" ht="15.75" customHeight="1"/>
    <row r="6557" ht="15.75" customHeight="1"/>
    <row r="6558" ht="15.75" customHeight="1"/>
    <row r="6559" ht="15.75" customHeight="1"/>
    <row r="6560" ht="15.75" customHeight="1"/>
    <row r="6561" ht="15.75" customHeight="1"/>
    <row r="6562" ht="15.75" customHeight="1"/>
    <row r="6563" ht="15.75" customHeight="1"/>
    <row r="6564" ht="15.75" customHeight="1"/>
    <row r="6565" ht="15.75" customHeight="1"/>
    <row r="6566" ht="15.75" customHeight="1"/>
    <row r="6567" ht="15.75" customHeight="1"/>
    <row r="6568" ht="15.75" customHeight="1"/>
    <row r="6569" ht="15.75" customHeight="1"/>
    <row r="6570" ht="15.75" customHeight="1"/>
    <row r="6571" ht="15.75" customHeight="1"/>
    <row r="6572" ht="15.75" customHeight="1"/>
    <row r="6573" ht="15.75" customHeight="1"/>
    <row r="6574" ht="15.75" customHeight="1"/>
    <row r="6575" ht="15.75" customHeight="1"/>
    <row r="6576" ht="15.75" customHeight="1"/>
    <row r="6577" ht="15.75" customHeight="1"/>
    <row r="6578" ht="15.75" customHeight="1"/>
    <row r="6579" ht="15.75" customHeight="1"/>
    <row r="6580" ht="15.75" customHeight="1"/>
    <row r="6581" ht="15.75" customHeight="1"/>
    <row r="6582" ht="15.75" customHeight="1"/>
    <row r="6583" ht="15.75" customHeight="1"/>
    <row r="6584" ht="15.75" customHeight="1"/>
    <row r="6585" ht="15.75" customHeight="1"/>
    <row r="6586" ht="15.75" customHeight="1"/>
    <row r="6587" ht="15.75" customHeight="1"/>
    <row r="6588" ht="15.75" customHeight="1"/>
    <row r="6589" ht="15.75" customHeight="1"/>
    <row r="6590" ht="15.75" customHeight="1"/>
    <row r="6591" ht="15.75" customHeight="1"/>
    <row r="6592" ht="15.75" customHeight="1"/>
    <row r="6593" ht="15.75" customHeight="1"/>
    <row r="6594" ht="15.75" customHeight="1"/>
    <row r="6595" ht="15.75" customHeight="1"/>
    <row r="6596" ht="15.75" customHeight="1"/>
    <row r="6597" ht="15.75" customHeight="1"/>
    <row r="6598" ht="15.75" customHeight="1"/>
    <row r="6599" ht="15.75" customHeight="1"/>
    <row r="6600" ht="15.75" customHeight="1"/>
    <row r="6601" ht="15.75" customHeight="1"/>
    <row r="6602" ht="15.75" customHeight="1"/>
    <row r="6603" ht="15.75" customHeight="1"/>
    <row r="6604" ht="15.75" customHeight="1"/>
    <row r="6605" ht="15.75" customHeight="1"/>
    <row r="6606" ht="15.75" customHeight="1"/>
    <row r="6607" ht="15.75" customHeight="1"/>
    <row r="6608" ht="15.75" customHeight="1"/>
    <row r="6609" ht="15.75" customHeight="1"/>
    <row r="6610" ht="15.75" customHeight="1"/>
    <row r="6611" ht="15.75" customHeight="1"/>
    <row r="6612" ht="15.75" customHeight="1"/>
    <row r="6613" ht="15.75" customHeight="1"/>
    <row r="6614" ht="15.75" customHeight="1"/>
    <row r="6615" ht="15.75" customHeight="1"/>
    <row r="6616" ht="15.75" customHeight="1"/>
    <row r="6617" ht="15.75" customHeight="1"/>
    <row r="6618" ht="15.75" customHeight="1"/>
    <row r="6619" ht="15.75" customHeight="1"/>
    <row r="6620" ht="15.75" customHeight="1"/>
    <row r="6621" ht="15.75" customHeight="1"/>
    <row r="6622" ht="15.75" customHeight="1"/>
    <row r="6623" ht="15.75" customHeight="1"/>
    <row r="6624" ht="15.75" customHeight="1"/>
    <row r="6625" ht="15.75" customHeight="1"/>
    <row r="6626" ht="15.75" customHeight="1"/>
    <row r="6627" ht="15.75" customHeight="1"/>
    <row r="6628" ht="15.75" customHeight="1"/>
    <row r="6629" ht="15.75" customHeight="1"/>
    <row r="6630" ht="15.75" customHeight="1"/>
    <row r="6631" ht="15.75" customHeight="1"/>
    <row r="6632" ht="15.75" customHeight="1"/>
    <row r="6633" ht="15.75" customHeight="1"/>
    <row r="6634" ht="15.75" customHeight="1"/>
    <row r="6635" ht="15.75" customHeight="1"/>
    <row r="6636" ht="15.75" customHeight="1"/>
    <row r="6637" ht="15.75" customHeight="1"/>
    <row r="6638" ht="15.75" customHeight="1"/>
    <row r="6639" ht="15.75" customHeight="1"/>
    <row r="6640" ht="15.75" customHeight="1"/>
    <row r="6641" ht="15.75" customHeight="1"/>
    <row r="6642" ht="15.75" customHeight="1"/>
    <row r="6643" ht="15.75" customHeight="1"/>
    <row r="6644" ht="15.75" customHeight="1"/>
    <row r="6645" ht="15.75" customHeight="1"/>
    <row r="6646" ht="15.75" customHeight="1"/>
    <row r="6647" ht="15.75" customHeight="1"/>
    <row r="6648" ht="15.75" customHeight="1"/>
    <row r="6649" ht="15.75" customHeight="1"/>
    <row r="6650" ht="15.75" customHeight="1"/>
    <row r="6651" ht="15.75" customHeight="1"/>
    <row r="6652" ht="15.75" customHeight="1"/>
    <row r="6653" ht="15.75" customHeight="1"/>
    <row r="6654" ht="15.75" customHeight="1"/>
    <row r="6655" ht="15.75" customHeight="1"/>
    <row r="6656" ht="15.75" customHeight="1"/>
    <row r="6657" ht="15.75" customHeight="1"/>
    <row r="6658" ht="15.75" customHeight="1"/>
    <row r="6659" ht="15.75" customHeight="1"/>
    <row r="6660" ht="15.75" customHeight="1"/>
    <row r="6661" ht="15.75" customHeight="1"/>
    <row r="6662" ht="15.75" customHeight="1"/>
    <row r="6663" ht="15.75" customHeight="1"/>
    <row r="6664" ht="15.75" customHeight="1"/>
    <row r="6665" ht="15.75" customHeight="1"/>
    <row r="6666" ht="15.75" customHeight="1"/>
    <row r="6667" ht="15.75" customHeight="1"/>
    <row r="6668" ht="15.75" customHeight="1"/>
    <row r="6669" ht="15.75" customHeight="1"/>
    <row r="6670" ht="15.75" customHeight="1"/>
    <row r="6671" ht="15.75" customHeight="1"/>
    <row r="6672" ht="15.75" customHeight="1"/>
    <row r="6673" ht="15.75" customHeight="1"/>
    <row r="6674" ht="15.75" customHeight="1"/>
    <row r="6675" ht="15.75" customHeight="1"/>
    <row r="6676" ht="15.75" customHeight="1"/>
    <row r="6677" ht="15.75" customHeight="1"/>
    <row r="6678" ht="15.75" customHeight="1"/>
    <row r="6679" ht="15.75" customHeight="1"/>
    <row r="6680" ht="15.75" customHeight="1"/>
    <row r="6681" ht="15.75" customHeight="1"/>
    <row r="6682" ht="15.75" customHeight="1"/>
    <row r="6683" ht="15.75" customHeight="1"/>
    <row r="6684" ht="15.75" customHeight="1"/>
    <row r="6685" ht="15.75" customHeight="1"/>
    <row r="6686" ht="15.75" customHeight="1"/>
    <row r="6687" ht="15.75" customHeight="1"/>
    <row r="6688" ht="15.75" customHeight="1"/>
    <row r="6689" ht="15.75" customHeight="1"/>
    <row r="6690" ht="15.75" customHeight="1"/>
    <row r="6691" ht="15.75" customHeight="1"/>
    <row r="6692" ht="15.75" customHeight="1"/>
    <row r="6693" ht="15.75" customHeight="1"/>
    <row r="6694" ht="15.75" customHeight="1"/>
    <row r="6695" ht="15.75" customHeight="1"/>
    <row r="6696" ht="15.75" customHeight="1"/>
    <row r="6697" ht="15.75" customHeight="1"/>
    <row r="6698" ht="15.75" customHeight="1"/>
    <row r="6699" ht="15.75" customHeight="1"/>
    <row r="6700" ht="15.75" customHeight="1"/>
    <row r="6701" ht="15.75" customHeight="1"/>
  </sheetData>
  <hyperlinks>
    <hyperlink r:id="rId1" ref="G2"/>
    <hyperlink r:id="rId2" ref="G3"/>
    <hyperlink r:id="rId3" ref="G4"/>
    <hyperlink r:id="rId4" ref="G6"/>
    <hyperlink r:id="rId5" ref="G7"/>
  </hyperlinks>
  <drawing r:id="rId6"/>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A4335"/>
    <outlinePr summaryBelow="0" summaryRight="0"/>
  </sheetPr>
  <sheetViews>
    <sheetView showGridLines="0" workbookViewId="0"/>
  </sheetViews>
  <sheetFormatPr customHeight="1" defaultColWidth="12.63" defaultRowHeight="15.0"/>
  <cols>
    <col customWidth="1" min="1" max="13" width="14.38"/>
  </cols>
  <sheetData>
    <row r="1" ht="7.5" customHeight="1">
      <c r="A1" s="2"/>
      <c r="B1" s="2"/>
      <c r="C1" s="2"/>
      <c r="D1" s="2"/>
      <c r="E1" s="2"/>
      <c r="F1" s="2"/>
      <c r="G1" s="2"/>
      <c r="H1" s="2"/>
      <c r="I1" s="2"/>
      <c r="J1" s="2"/>
      <c r="K1" s="2"/>
      <c r="L1" s="2"/>
      <c r="M1" s="2"/>
    </row>
    <row r="2" ht="15.75" customHeight="1"/>
    <row r="3" ht="15.75" customHeight="1">
      <c r="A3" s="35" t="s">
        <v>36</v>
      </c>
      <c r="B3" s="36" t="s">
        <v>37</v>
      </c>
      <c r="C3" s="36"/>
      <c r="D3" s="36"/>
      <c r="E3" s="5" t="s">
        <v>38</v>
      </c>
      <c r="G3" s="43" t="s">
        <v>39</v>
      </c>
    </row>
    <row r="4" ht="15.75" customHeight="1">
      <c r="A4" s="5"/>
      <c r="B4" s="5"/>
      <c r="C4" s="5"/>
      <c r="D4" s="5"/>
      <c r="G4" s="38" t="s">
        <v>40</v>
      </c>
    </row>
    <row r="5" ht="7.5" customHeight="1">
      <c r="A5" s="2"/>
      <c r="B5" s="2"/>
      <c r="C5" s="2"/>
      <c r="D5" s="2"/>
      <c r="E5" s="2"/>
      <c r="F5" s="2"/>
      <c r="G5" s="2"/>
      <c r="H5" s="2"/>
      <c r="I5" s="2"/>
      <c r="J5" s="2"/>
      <c r="K5" s="2"/>
      <c r="L5" s="2"/>
      <c r="M5" s="2"/>
    </row>
    <row r="6" ht="15.75" customHeight="1"/>
    <row r="7" ht="15.75" customHeight="1">
      <c r="A7" s="36"/>
    </row>
    <row r="8" ht="15.75" customHeight="1"/>
    <row r="9" ht="15.75" customHeight="1"/>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id="rId1" ref="G3"/>
    <hyperlink r:id="rId2" ref="G4"/>
  </hyperlinks>
  <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A4335"/>
    <outlinePr summaryBelow="0" summaryRight="0"/>
  </sheetPr>
  <sheetViews>
    <sheetView showGridLines="0" workbookViewId="0"/>
  </sheetViews>
  <sheetFormatPr customHeight="1" defaultColWidth="12.63" defaultRowHeight="15.0"/>
  <cols>
    <col customWidth="1" min="1" max="13" width="14.38"/>
  </cols>
  <sheetData>
    <row r="1" ht="7.5" customHeight="1">
      <c r="A1" s="2"/>
      <c r="B1" s="2"/>
      <c r="C1" s="2"/>
      <c r="D1" s="2"/>
      <c r="E1" s="2"/>
      <c r="F1" s="2"/>
      <c r="G1" s="2"/>
      <c r="H1" s="2"/>
      <c r="I1" s="2"/>
      <c r="J1" s="2"/>
      <c r="K1" s="2"/>
      <c r="L1" s="2"/>
      <c r="M1" s="2"/>
    </row>
    <row r="2" ht="15.75" customHeight="1">
      <c r="G2" s="39" t="s">
        <v>41</v>
      </c>
    </row>
    <row r="3" ht="15.75" customHeight="1">
      <c r="A3" s="35" t="s">
        <v>42</v>
      </c>
      <c r="B3" s="36" t="s">
        <v>43</v>
      </c>
      <c r="C3" s="36"/>
      <c r="D3" s="36"/>
      <c r="E3" s="5" t="s">
        <v>44</v>
      </c>
      <c r="G3" s="44"/>
      <c r="J3" s="15"/>
    </row>
    <row r="4" ht="15.75" customHeight="1">
      <c r="A4" s="5"/>
      <c r="B4" s="5"/>
      <c r="C4" s="5"/>
      <c r="D4" s="5"/>
      <c r="G4" s="38" t="s">
        <v>45</v>
      </c>
    </row>
    <row r="5" ht="7.5" customHeight="1">
      <c r="A5" s="2"/>
      <c r="B5" s="2"/>
      <c r="C5" s="2"/>
      <c r="D5" s="2"/>
      <c r="E5" s="2"/>
      <c r="F5" s="2"/>
      <c r="G5" s="2"/>
      <c r="H5" s="2"/>
      <c r="I5" s="2"/>
      <c r="J5" s="2"/>
      <c r="K5" s="2"/>
      <c r="L5" s="2"/>
      <c r="M5" s="2"/>
    </row>
    <row r="6" ht="15.75" customHeight="1">
      <c r="G6" s="45" t="s">
        <v>46</v>
      </c>
    </row>
    <row r="7" ht="15.75" customHeight="1">
      <c r="G7" s="5" t="s">
        <v>47</v>
      </c>
    </row>
    <row r="8" ht="15.75" customHeight="1">
      <c r="A8" s="36" t="s">
        <v>48</v>
      </c>
    </row>
    <row r="9" ht="15.75" customHeight="1">
      <c r="H9" s="5" t="str">
        <f>IFERROR(__xludf.DUMMYFUNCTION("SPLIT(D9,""*"",,True)"),"#VALUE!")</f>
        <v>#VALUE!</v>
      </c>
    </row>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id="rId1" ref="G2"/>
    <hyperlink r:id="rId2" ref="G4"/>
    <hyperlink r:id="rId3" ref="G6"/>
  </hyperlinks>
  <drawing r:id="rId4"/>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A4335"/>
    <outlinePr summaryBelow="0" summaryRight="0"/>
  </sheetPr>
  <sheetViews>
    <sheetView showGridLines="0" workbookViewId="0"/>
  </sheetViews>
  <sheetFormatPr customHeight="1" defaultColWidth="12.63" defaultRowHeight="15.0"/>
  <cols>
    <col customWidth="1" min="1" max="1" width="13.75"/>
    <col customWidth="1" min="2" max="14" width="14.38"/>
  </cols>
  <sheetData>
    <row r="1" ht="7.5" customHeight="1">
      <c r="A1" s="2"/>
      <c r="B1" s="2"/>
      <c r="C1" s="2"/>
      <c r="D1" s="2"/>
      <c r="E1" s="2"/>
      <c r="F1" s="2"/>
      <c r="G1" s="2"/>
      <c r="H1" s="2"/>
      <c r="I1" s="2"/>
      <c r="J1" s="2"/>
      <c r="K1" s="2"/>
      <c r="L1" s="2"/>
      <c r="M1" s="2"/>
    </row>
    <row r="2" ht="15.75" customHeight="1">
      <c r="G2" s="34" t="s">
        <v>49</v>
      </c>
    </row>
    <row r="3" ht="15.75" customHeight="1">
      <c r="A3" s="35" t="s">
        <v>50</v>
      </c>
      <c r="B3" s="36" t="s">
        <v>51</v>
      </c>
      <c r="C3" s="36"/>
      <c r="D3" s="36"/>
      <c r="E3" s="5" t="s">
        <v>52</v>
      </c>
      <c r="G3" s="34" t="s">
        <v>53</v>
      </c>
      <c r="M3" s="43" t="s">
        <v>54</v>
      </c>
      <c r="N3" s="43" t="s">
        <v>55</v>
      </c>
    </row>
    <row r="4" ht="15.75" customHeight="1">
      <c r="A4" s="5"/>
      <c r="B4" s="5"/>
      <c r="C4" s="5"/>
      <c r="D4" s="5"/>
      <c r="G4" s="38" t="s">
        <v>56</v>
      </c>
      <c r="M4" s="5"/>
      <c r="N4" s="5"/>
    </row>
    <row r="5" ht="7.5" customHeight="1">
      <c r="A5" s="2"/>
      <c r="B5" s="2"/>
      <c r="C5" s="2"/>
      <c r="D5" s="2"/>
      <c r="E5" s="2"/>
      <c r="F5" s="2"/>
      <c r="G5" s="2"/>
      <c r="H5" s="2"/>
      <c r="I5" s="2"/>
      <c r="J5" s="2"/>
      <c r="K5" s="2"/>
      <c r="L5" s="2"/>
      <c r="M5" s="2"/>
    </row>
    <row r="6" ht="15.75" customHeight="1">
      <c r="G6" s="34" t="s">
        <v>57</v>
      </c>
    </row>
    <row r="7" ht="15.75" customHeight="1">
      <c r="A7" s="36"/>
    </row>
    <row r="8" ht="15.75" customHeight="1">
      <c r="A8" s="5" t="str">
        <f>IFERROR(__xludf.DUMMYFUNCTION("IMPORTXML(G6,""//h3/a"")"),"Campus Varginha realiza em maio 4º Simpósio de Língua e Literatura")</f>
        <v>Campus Varginha realiza em maio 4º Simpósio de Língua e Literatura</v>
      </c>
    </row>
    <row r="9" ht="15.75" customHeight="1">
      <c r="A9" s="5" t="str">
        <f>IFERROR(__xludf.DUMMYFUNCTION("""COMPUTED_VALUE"""),"ProfEPT promove aula inaugural dia 27, com transmissão pelo YouTube")</f>
        <v>ProfEPT promove aula inaugural dia 27, com transmissão pelo YouTube</v>
      </c>
    </row>
    <row r="10" ht="15.75" customHeight="1">
      <c r="A10" s="5" t="str">
        <f>IFERROR(__xludf.DUMMYFUNCTION("""COMPUTED_VALUE"""),"Estudante do Posling foi indicado ao Jabuti e conquistou prêmio CCXP ")</f>
        <v>Estudante do Posling foi indicado ao Jabuti e conquistou prêmio CCXP </v>
      </c>
    </row>
    <row r="11" ht="15.75" customHeight="1">
      <c r="A11" s="5" t="str">
        <f>IFERROR(__xludf.DUMMYFUNCTION("""COMPUTED_VALUE"""),"Inscrições abertas de 18 a 26/03 para membros da Comissão Eleitoral")</f>
        <v>Inscrições abertas de 18 a 26/03 para membros da Comissão Eleitoral</v>
      </c>
    </row>
    <row r="12" ht="15.75" customHeight="1">
      <c r="A12" s="5" t="str">
        <f>IFERROR(__xludf.DUMMYFUNCTION("""COMPUTED_VALUE"""),"Dirigentes da Rede Federal vão a Brasília propor recriação de Frente 
Parlamentar")</f>
        <v>Dirigentes da Rede Federal vão a Brasília propor recriação de Frente 
Parlamentar</v>
      </c>
    </row>
    <row r="13" ht="15.75" customHeight="1">
      <c r="A13" s="5" t="str">
        <f>IFERROR(__xludf.DUMMYFUNCTION("""COMPUTED_VALUE"""),"Equipe de competição Cefast Baja abre inscrições para novos membros")</f>
        <v>Equipe de competição Cefast Baja abre inscrições para novos membros</v>
      </c>
    </row>
    <row r="14" ht="15.75" customHeight="1">
      <c r="A14" s="5" t="str">
        <f>IFERROR(__xludf.DUMMYFUNCTION("""COMPUTED_VALUE"""),"Últimos dias para se candidatar a vagas de professor efetivo no CEFET-MG")</f>
        <v>Últimos dias para se candidatar a vagas de professor efetivo no CEFET-MG</v>
      </c>
    </row>
    <row r="15" ht="15.75" customHeight="1">
      <c r="A15" s="5" t="str">
        <f>IFERROR(__xludf.DUMMYFUNCTION("""COMPUTED_VALUE"""),"Inscrições abertas para Assistentes de Português na Espanha")</f>
        <v>Inscrições abertas para Assistentes de Português na Espanha</v>
      </c>
    </row>
    <row r="16" ht="15.75" customHeight="1">
      <c r="A16" s="5" t="str">
        <f>IFERROR(__xludf.DUMMYFUNCTION("""COMPUTED_VALUE"""),"Publicada lista preliminar de eleitores para a escolha da Comissão Eleitoral")</f>
        <v>Publicada lista preliminar de eleitores para a escolha da Comissão Eleitoral</v>
      </c>
    </row>
    <row r="17" ht="15.75" customHeight="1">
      <c r="A17" s="5" t="str">
        <f>IFERROR(__xludf.DUMMYFUNCTION("""COMPUTED_VALUE"""),"Inscreva-se nos cursos gratuitos de programação, robótica, informática e 
jogos")</f>
        <v>Inscreva-se nos cursos gratuitos de programação, robótica, informática e 
jogos</v>
      </c>
    </row>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id="rId1" ref="G2"/>
    <hyperlink r:id="rId2" ref="G3"/>
    <hyperlink r:id="rId3" ref="M3"/>
    <hyperlink r:id="rId4" location="gid=0" ref="N3"/>
    <hyperlink r:id="rId5" ref="G4"/>
    <hyperlink r:id="rId6" ref="G6"/>
  </hyperlinks>
  <drawing r:id="rId7"/>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BBC04"/>
    <outlinePr summaryBelow="0" summaryRight="0"/>
  </sheetPr>
  <sheetViews>
    <sheetView showGridLines="0" workbookViewId="0">
      <pane ySplit="4.0" topLeftCell="A5" activePane="bottomLeft" state="frozen"/>
      <selection activeCell="B6" sqref="B6" pane="bottomLeft"/>
    </sheetView>
  </sheetViews>
  <sheetFormatPr customHeight="1" defaultColWidth="12.63" defaultRowHeight="15.0"/>
  <cols>
    <col customWidth="1" min="1" max="4" width="4.0"/>
    <col customWidth="1" min="5" max="5" width="10.38"/>
    <col customWidth="1" min="6" max="9" width="25.63"/>
    <col customWidth="1" min="10" max="11" width="10.38"/>
    <col customWidth="1" min="12" max="15" width="14.38"/>
  </cols>
  <sheetData>
    <row r="1" ht="12.0" customHeight="1">
      <c r="B1" s="46"/>
      <c r="C1" s="47"/>
      <c r="D1" s="48"/>
      <c r="E1" s="49"/>
      <c r="F1" s="49"/>
      <c r="G1" s="50"/>
      <c r="H1" s="50"/>
      <c r="I1" s="46"/>
      <c r="J1" s="46"/>
      <c r="K1" s="46"/>
      <c r="L1" s="46"/>
      <c r="M1" s="46"/>
      <c r="N1" s="46"/>
      <c r="O1" s="46"/>
    </row>
    <row r="2" ht="42.0" customHeight="1">
      <c r="B2" s="51" t="s">
        <v>58</v>
      </c>
      <c r="C2" s="52"/>
      <c r="D2" s="52"/>
      <c r="E2" s="53" t="s">
        <v>59</v>
      </c>
      <c r="F2" s="52"/>
      <c r="G2" s="52"/>
      <c r="H2" s="52"/>
      <c r="I2" s="52"/>
      <c r="J2" s="52"/>
      <c r="K2" s="52"/>
      <c r="L2" s="52"/>
      <c r="M2" s="52"/>
      <c r="N2" s="54"/>
      <c r="O2" s="54"/>
    </row>
    <row r="3" ht="17.25" customHeight="1">
      <c r="B3" s="55"/>
      <c r="E3" s="55"/>
      <c r="N3" s="46"/>
    </row>
    <row r="4" ht="9.75" customHeight="1">
      <c r="B4" s="46"/>
      <c r="C4" s="46"/>
      <c r="D4" s="46"/>
      <c r="E4" s="46"/>
      <c r="F4" s="46"/>
      <c r="G4" s="46"/>
      <c r="H4" s="46"/>
      <c r="I4" s="46"/>
      <c r="J4" s="46"/>
      <c r="K4" s="46"/>
      <c r="L4" s="46"/>
      <c r="M4" s="46"/>
      <c r="N4" s="46"/>
      <c r="O4" s="46"/>
    </row>
    <row r="5" ht="17.25" customHeight="1">
      <c r="B5" s="46"/>
      <c r="C5" s="46"/>
      <c r="D5" s="46"/>
      <c r="E5" s="46"/>
      <c r="F5" s="46"/>
      <c r="G5" s="46"/>
      <c r="H5" s="46"/>
      <c r="I5" s="46"/>
      <c r="J5" s="46"/>
      <c r="K5" s="46"/>
      <c r="L5" s="46"/>
      <c r="M5" s="46"/>
      <c r="N5" s="46"/>
      <c r="O5" s="46"/>
    </row>
    <row r="6" ht="17.25" customHeight="1">
      <c r="B6" s="46"/>
      <c r="C6" s="46"/>
      <c r="D6" s="46"/>
      <c r="E6" s="56" t="s">
        <v>60</v>
      </c>
      <c r="F6" s="57"/>
      <c r="G6" s="57"/>
      <c r="H6" s="57"/>
      <c r="I6" s="57"/>
      <c r="J6" s="57"/>
      <c r="K6" s="57"/>
      <c r="L6" s="57"/>
      <c r="M6" s="57"/>
      <c r="N6" s="46"/>
      <c r="O6" s="46"/>
    </row>
    <row r="7" ht="17.25" customHeight="1">
      <c r="B7" s="58"/>
      <c r="C7" s="59"/>
      <c r="D7" s="59"/>
      <c r="E7" s="60" t="s">
        <v>61</v>
      </c>
      <c r="F7" s="61"/>
      <c r="G7" s="61"/>
      <c r="H7" s="61"/>
      <c r="I7" s="61"/>
      <c r="J7" s="61"/>
      <c r="K7" s="61"/>
      <c r="L7" s="61"/>
      <c r="M7" s="61"/>
      <c r="N7" s="59"/>
      <c r="O7" s="59"/>
    </row>
    <row r="8" ht="17.25" customHeight="1">
      <c r="B8" s="46"/>
      <c r="C8" s="46"/>
      <c r="D8" s="46"/>
      <c r="E8" s="62"/>
      <c r="F8" s="63"/>
      <c r="G8" s="63"/>
      <c r="H8" s="63"/>
      <c r="I8" s="63"/>
      <c r="J8" s="63"/>
      <c r="K8" s="63"/>
      <c r="L8" s="63"/>
      <c r="M8" s="63"/>
      <c r="N8" s="63"/>
      <c r="O8" s="64"/>
    </row>
    <row r="9" ht="17.25" customHeight="1">
      <c r="B9" s="46"/>
      <c r="C9" s="65"/>
      <c r="D9" s="65"/>
    </row>
    <row r="10" ht="15.75" customHeight="1">
      <c r="B10" s="46"/>
      <c r="C10" s="46"/>
      <c r="D10" s="46"/>
      <c r="E10" s="66" t="s">
        <v>62</v>
      </c>
      <c r="F10" s="67"/>
      <c r="G10" s="67"/>
      <c r="H10" s="67"/>
      <c r="I10" s="67"/>
      <c r="J10" s="67"/>
      <c r="K10" s="67"/>
      <c r="L10" s="67"/>
      <c r="M10" s="67"/>
      <c r="N10" s="68"/>
      <c r="O10" s="46"/>
    </row>
    <row r="11" ht="17.25" customHeight="1">
      <c r="B11" s="46"/>
      <c r="C11" s="46"/>
      <c r="D11" s="46"/>
      <c r="E11" s="69"/>
      <c r="F11" s="69"/>
      <c r="G11" s="69"/>
      <c r="H11" s="69"/>
      <c r="I11" s="69"/>
      <c r="J11" s="69"/>
      <c r="K11" s="69"/>
      <c r="L11" s="69"/>
      <c r="M11" s="69"/>
      <c r="N11" s="69"/>
      <c r="O11" s="69"/>
    </row>
    <row r="12" ht="17.25" customHeight="1">
      <c r="B12" s="46"/>
      <c r="C12" s="65"/>
      <c r="D12" s="65"/>
      <c r="E12" s="70" t="s">
        <v>63</v>
      </c>
      <c r="F12" s="71" t="str">
        <f>IFS(NOT(ISERROR(FIND("#PENDING_REQUEST", IMPORTFROMWEB("https://nodatanobusiness.com/test/", "h2")))),"Your data is still loading! It can take a while to load the content. Be patient for a few moments and toggle the ""shake"" checkbox to refresh the list.",
NOT(ISERROR(FIND("#SELECTOR_RETURNS_NULL", IMPORTFROMWEB("https://nodatanobusiness.com/test/", "h2")))),"The function could not locate the element described by the selector.
Load the page fetched by the function. It might be different from what you see from your browser.",
NOT(ISERROR(FIND("#ALL_SELECTORS_RETURN_NULL", IMPORTFROMWEB("https://nodatanobusiness.com/test/", "h2")))),"The function could not locate the elements described by the selector.
Load the page fetched by the function. It might be different from what you see from your browser.",
NOT(ISERROR(FIND("#PAGE_REQUEST_FAILED", IMPORTFROMWEB("https://nodatanobusiness.com/test/", "h2")))),"The function did not manage to fetch the content on this page. It could be caused by the page being protected or because it uses Javascript.
Try using the ""jsRendering"" option.",
NOT(ISERROR(FIND("#SELECTOR_NOT_VALID", IMPORTFROMWEB("https://nodatanobusiness.com/test/", "h2")))),"You may have made some errors in your selectors definition. Try reviewing the selector",
NOT(ISERROR(FIND("#DAILY_QUOTA_REACHED", IMPORTFROMWEB("https://nodatanobusiness.com/test/", "h2")))),"Your maximum volume of requests has been reached for today.
Check your usage in the ImportFromWeb sidebar.
You might want to consider our paid plans to increase your quota",
NOT(ISERROR(FIND("#MONTHLY_QUOTA_REACHED", IMPORTFROMWEB("https://nodatanobusiness.com/test/", "h2")))),"Your maximum volume of requests has been reached for the month.
Check your usage in the ImportFromWeb sidebar.
You might want to consider our paid plans to increase your quota",
NOT(ISERROR(FIND("#TOTAL_QUOTA_REACHED", IMPORTFROMWEB("https://nodatanobusiness.com/test/", "h2")))),"Your maximum volume of requests has been reached for your current plan.
Check your usage in the ImportFromWeb sidebar.
You might want to consider our paid plans to increase your quota",
NOT(ISERROR(FIND("#END_OF_PERIOD_REACHED", IMPORTFROMWEB("https://nodatanobusiness.com/test/", "h2")))),"Your current plan has a limit in time and you have just reached it.
Check your usage in the ImportFromWeb sidebar.",
IFERROR(_xlfn.ERROR.TYPE(IMPORTFROMWEB("https://nodatanobusiness.com/test/", "h2")),"")=5,"You need to install the ImportFromWeb add-on. If it's already installed, activate it through the menu &gt; add-ons &gt; ImportFromWeb &gt; Activate. Still not working? Try enabling the add-on again (Menu &gt; Add-ons &gt; Manage add-ons)",
IFERROR(_xlfn.ERROR.TYPE(IMPORTFROMWEB("https://nodatanobusiness.com/test/", "h2")),"")=10,"Loading data...
Depending on the websites, it can take some time to retrieve your data.",
IFERROR(_xlfn.ERROR.TYPE(IMPORTFROMWEB("https://nodatanobusiness.com/test/", "h2")),"")=4,"Not enough free cells are available around your formula",
COUNTIF(IMPORTFROMWEB("https://nodatanobusiness.com/test/", "h2"), "&lt;&gt;*")=1,"Data is still loading... If it takes more than 30 seconds or an error is displayed, consider toggling the ""shake"" checkbox.",
ISERROR(IMPORTFROMWEB("https://nodatanobusiness.com/test/", "h2")),"Something went wrong! Toggle the ""shake"" checkbox to refresh.",
NOT(ISERROR(IMPORTFROMWEB("https://nodatanobusiness.com/test/", "h2"))),"✓ Your IMPORTFROMWEB function is up and running") </f>
        <v>You need to install the ImportFromWeb add-on. If it's already installed, activate it through the menu &gt; add-ons &gt; ImportFromWeb &gt; Activate. Still not working? Try enabling the add-on again (Menu &gt; Add-ons &gt; Manage add-ons)</v>
      </c>
      <c r="G12" s="72"/>
      <c r="H12" s="72"/>
      <c r="I12" s="72"/>
      <c r="J12" s="72"/>
      <c r="K12" s="72"/>
      <c r="L12" s="72"/>
      <c r="M12" s="72"/>
    </row>
    <row r="13" ht="17.25" customHeight="1">
      <c r="B13" s="46"/>
      <c r="C13" s="65"/>
      <c r="D13" s="65"/>
      <c r="E13" s="73"/>
      <c r="F13" s="55"/>
    </row>
    <row r="14" ht="17.25" customHeight="1">
      <c r="B14" s="46"/>
      <c r="C14" s="65"/>
      <c r="D14" s="65"/>
      <c r="E14" s="73"/>
      <c r="F14" s="55"/>
    </row>
    <row r="15" ht="17.25" customHeight="1">
      <c r="B15" s="46"/>
      <c r="C15" s="65"/>
      <c r="D15" s="65"/>
      <c r="F15" s="74"/>
      <c r="G15" s="74"/>
      <c r="H15" s="74"/>
      <c r="I15" s="74"/>
      <c r="J15" s="74"/>
      <c r="K15" s="74"/>
      <c r="L15" s="74"/>
      <c r="M15" s="74"/>
    </row>
    <row r="16" ht="26.25" customHeight="1">
      <c r="E16" s="75" t="s">
        <v>64</v>
      </c>
    </row>
    <row r="17" ht="17.25" customHeight="1">
      <c r="B17" s="46"/>
      <c r="C17" s="46"/>
      <c r="D17" s="46"/>
      <c r="E17" s="62"/>
      <c r="F17" s="63"/>
      <c r="G17" s="63"/>
      <c r="H17" s="63"/>
      <c r="I17" s="63"/>
      <c r="J17" s="63"/>
      <c r="K17" s="63"/>
      <c r="L17" s="63"/>
      <c r="M17" s="63"/>
      <c r="N17" s="63"/>
      <c r="O17" s="64"/>
    </row>
    <row r="18" ht="17.25" customHeight="1">
      <c r="B18" s="46"/>
      <c r="C18" s="65"/>
      <c r="D18" s="65"/>
    </row>
    <row r="19" ht="15.75" customHeight="1">
      <c r="B19" s="46"/>
      <c r="C19" s="46"/>
      <c r="D19" s="46"/>
      <c r="E19" s="66" t="s">
        <v>65</v>
      </c>
      <c r="F19" s="67"/>
      <c r="G19" s="67"/>
      <c r="H19" s="67"/>
      <c r="I19" s="67"/>
      <c r="J19" s="67"/>
      <c r="K19" s="67"/>
      <c r="L19" s="67"/>
      <c r="M19" s="67"/>
      <c r="N19" s="68"/>
      <c r="O19" s="46"/>
    </row>
    <row r="20" ht="17.25" customHeight="1">
      <c r="B20" s="46"/>
      <c r="C20" s="46"/>
      <c r="D20" s="46"/>
      <c r="E20" s="54"/>
      <c r="F20" s="54"/>
      <c r="G20" s="54"/>
      <c r="H20" s="54"/>
      <c r="I20" s="54"/>
      <c r="J20" s="54"/>
      <c r="K20" s="54"/>
      <c r="L20" s="54"/>
      <c r="M20" s="54"/>
      <c r="N20" s="54"/>
      <c r="O20" s="46"/>
    </row>
    <row r="21" ht="17.25" customHeight="1">
      <c r="B21" s="46"/>
      <c r="C21" s="46"/>
      <c r="D21" s="46"/>
      <c r="E21" s="76" t="s">
        <v>66</v>
      </c>
      <c r="F21" s="57"/>
      <c r="G21" s="57"/>
      <c r="H21" s="57"/>
      <c r="I21" s="57"/>
      <c r="J21" s="57"/>
      <c r="K21" s="57"/>
      <c r="L21" s="57"/>
      <c r="M21" s="57"/>
      <c r="N21" s="77"/>
      <c r="O21" s="46"/>
    </row>
    <row r="22" ht="17.25" customHeight="1">
      <c r="B22" s="46"/>
      <c r="C22" s="46"/>
      <c r="D22" s="46"/>
      <c r="E22" s="62"/>
      <c r="F22" s="63"/>
      <c r="G22" s="63"/>
      <c r="H22" s="63"/>
      <c r="I22" s="63"/>
      <c r="J22" s="63"/>
      <c r="K22" s="63"/>
      <c r="L22" s="63"/>
      <c r="M22" s="63"/>
      <c r="N22" s="63"/>
      <c r="O22" s="64"/>
    </row>
    <row r="23" ht="17.25" customHeight="1">
      <c r="B23" s="46"/>
      <c r="C23" s="65"/>
      <c r="D23" s="65"/>
    </row>
    <row r="24" ht="15.75" customHeight="1">
      <c r="B24" s="46"/>
      <c r="C24" s="46"/>
      <c r="D24" s="46"/>
      <c r="E24" s="78" t="s">
        <v>67</v>
      </c>
      <c r="F24" s="79"/>
      <c r="G24" s="79"/>
      <c r="H24" s="79"/>
      <c r="I24" s="79"/>
      <c r="J24" s="79"/>
      <c r="K24" s="79"/>
      <c r="L24" s="79"/>
      <c r="M24" s="79"/>
      <c r="N24" s="80"/>
      <c r="O24" s="69"/>
    </row>
    <row r="25" ht="21.75" customHeight="1">
      <c r="B25" s="46"/>
      <c r="C25" s="65"/>
      <c r="D25" s="65"/>
      <c r="E25" s="81"/>
      <c r="F25" s="81"/>
      <c r="G25" s="81"/>
      <c r="H25" s="81"/>
      <c r="I25" s="81"/>
      <c r="J25" s="81"/>
      <c r="K25" s="81"/>
      <c r="L25" s="81"/>
      <c r="M25" s="81"/>
      <c r="N25" s="65"/>
      <c r="O25" s="65"/>
    </row>
    <row r="26" ht="21.75" customHeight="1">
      <c r="B26" s="46"/>
      <c r="C26" s="65"/>
      <c r="D26" s="65"/>
      <c r="E26" s="82" t="s">
        <v>68</v>
      </c>
      <c r="F26" s="83" t="s">
        <v>69</v>
      </c>
      <c r="G26" s="84"/>
      <c r="H26" s="84"/>
      <c r="I26" s="84"/>
      <c r="J26" s="84"/>
      <c r="K26" s="84"/>
      <c r="L26" s="84"/>
      <c r="M26" s="84"/>
      <c r="N26" s="85"/>
      <c r="O26" s="64"/>
    </row>
    <row r="27" ht="21.75" customHeight="1">
      <c r="B27" s="86"/>
      <c r="C27" s="87"/>
      <c r="D27" s="87"/>
      <c r="E27" s="73"/>
      <c r="F27" s="88" t="s">
        <v>70</v>
      </c>
      <c r="G27" s="89"/>
      <c r="H27" s="89"/>
      <c r="I27" s="89"/>
      <c r="J27" s="89"/>
      <c r="K27" s="89"/>
      <c r="L27" s="89"/>
      <c r="M27" s="89"/>
      <c r="N27" s="85"/>
      <c r="O27" s="64"/>
    </row>
    <row r="28" ht="17.25" customHeight="1">
      <c r="B28" s="90"/>
      <c r="C28" s="91"/>
      <c r="D28" s="91"/>
      <c r="E28" s="62"/>
      <c r="F28" s="63"/>
      <c r="G28" s="63"/>
      <c r="H28" s="63"/>
      <c r="I28" s="63"/>
      <c r="J28" s="63"/>
      <c r="K28" s="63"/>
      <c r="L28" s="63"/>
      <c r="M28" s="63"/>
      <c r="N28" s="63"/>
      <c r="O28" s="64"/>
    </row>
    <row r="29" ht="17.25" customHeight="1">
      <c r="B29" s="92"/>
      <c r="C29" s="65"/>
      <c r="D29" s="65"/>
    </row>
    <row r="30" ht="15.75" customHeight="1">
      <c r="B30" s="92"/>
      <c r="C30" s="46"/>
      <c r="D30" s="46"/>
      <c r="E30" s="93" t="s">
        <v>71</v>
      </c>
      <c r="F30" s="52"/>
      <c r="G30" s="52"/>
      <c r="H30" s="52"/>
      <c r="I30" s="79"/>
      <c r="J30" s="79"/>
      <c r="K30" s="79"/>
      <c r="L30" s="79"/>
      <c r="M30" s="79"/>
      <c r="N30" s="80"/>
      <c r="O30" s="69"/>
    </row>
    <row r="31" ht="22.5" customHeight="1">
      <c r="B31" s="92"/>
      <c r="C31" s="46"/>
      <c r="D31" s="46"/>
      <c r="E31" s="69"/>
      <c r="F31" s="69"/>
      <c r="G31" s="69"/>
      <c r="H31" s="69"/>
      <c r="I31" s="69"/>
      <c r="J31" s="69"/>
      <c r="K31" s="69"/>
      <c r="L31" s="69"/>
      <c r="M31" s="69"/>
      <c r="N31" s="46"/>
      <c r="O31" s="46"/>
    </row>
    <row r="32" ht="40.5" customHeight="1">
      <c r="B32" s="92"/>
      <c r="C32" s="81"/>
      <c r="D32" s="94"/>
      <c r="E32" s="95" t="s">
        <v>72</v>
      </c>
      <c r="F32" s="96" t="s">
        <v>73</v>
      </c>
      <c r="G32" s="97" t="s">
        <v>74</v>
      </c>
      <c r="H32" s="97" t="s">
        <v>75</v>
      </c>
      <c r="I32" s="97" t="s">
        <v>76</v>
      </c>
      <c r="J32" s="98"/>
      <c r="K32" s="69"/>
      <c r="L32" s="69"/>
      <c r="M32" s="69"/>
      <c r="N32" s="85"/>
      <c r="O32" s="64"/>
    </row>
    <row r="33" ht="17.25" customHeight="1">
      <c r="B33" s="99"/>
      <c r="C33" s="100"/>
      <c r="D33" s="91"/>
      <c r="E33" s="62"/>
      <c r="F33" s="63"/>
      <c r="G33" s="63"/>
      <c r="H33" s="63"/>
      <c r="I33" s="63"/>
      <c r="J33" s="63"/>
      <c r="K33" s="63"/>
      <c r="L33" s="63"/>
      <c r="M33" s="63"/>
      <c r="N33" s="63"/>
      <c r="O33" s="64"/>
    </row>
    <row r="34" ht="17.25" customHeight="1">
      <c r="B34" s="99"/>
      <c r="C34" s="101"/>
      <c r="D34" s="65"/>
    </row>
    <row r="35" ht="15.75" customHeight="1">
      <c r="B35" s="99"/>
      <c r="C35" s="102"/>
      <c r="D35" s="46"/>
      <c r="E35" s="78" t="s">
        <v>77</v>
      </c>
      <c r="F35" s="79"/>
      <c r="G35" s="79"/>
      <c r="H35" s="79"/>
      <c r="I35" s="79"/>
      <c r="J35" s="79"/>
      <c r="K35" s="79"/>
      <c r="L35" s="79"/>
      <c r="M35" s="79"/>
      <c r="N35" s="80"/>
      <c r="O35" s="98"/>
    </row>
    <row r="36" ht="12.75" customHeight="1">
      <c r="B36" s="99"/>
      <c r="C36" s="103"/>
      <c r="D36" s="104"/>
      <c r="E36" s="104"/>
      <c r="F36" s="104"/>
      <c r="G36" s="104"/>
      <c r="H36" s="104"/>
      <c r="I36" s="104"/>
      <c r="J36" s="104"/>
      <c r="K36" s="104"/>
      <c r="L36" s="104"/>
      <c r="M36" s="104"/>
      <c r="N36" s="104"/>
      <c r="O36" s="105"/>
    </row>
    <row r="37" ht="26.25" customHeight="1">
      <c r="B37" s="99"/>
      <c r="C37" s="102"/>
      <c r="D37" s="65"/>
      <c r="E37" s="82" t="s">
        <v>78</v>
      </c>
      <c r="F37" s="106" t="s">
        <v>79</v>
      </c>
      <c r="G37" s="107" t="b">
        <v>0</v>
      </c>
      <c r="H37" s="108" t="s">
        <v>80</v>
      </c>
      <c r="J37" s="104"/>
      <c r="K37" s="104"/>
      <c r="L37" s="104"/>
      <c r="M37" s="104"/>
      <c r="N37" s="104"/>
      <c r="O37" s="105"/>
    </row>
    <row r="38" ht="26.25" customHeight="1">
      <c r="B38" s="99"/>
      <c r="C38" s="102"/>
      <c r="D38" s="46"/>
      <c r="E38" s="73"/>
      <c r="F38" s="109" t="s">
        <v>81</v>
      </c>
      <c r="G38" s="110" t="s">
        <v>82</v>
      </c>
      <c r="H38" s="108" t="s">
        <v>83</v>
      </c>
      <c r="J38" s="104"/>
      <c r="K38" s="104"/>
      <c r="L38" s="104"/>
      <c r="M38" s="104"/>
      <c r="N38" s="104"/>
      <c r="O38" s="105"/>
    </row>
    <row r="39" ht="26.25" customHeight="1">
      <c r="B39" s="99"/>
      <c r="C39" s="102"/>
      <c r="D39" s="46"/>
      <c r="E39" s="111"/>
      <c r="F39" s="109" t="s">
        <v>84</v>
      </c>
      <c r="G39" s="112">
        <v>24.0</v>
      </c>
      <c r="H39" s="108" t="s">
        <v>85</v>
      </c>
      <c r="J39" s="104"/>
      <c r="K39" s="104"/>
      <c r="L39" s="104"/>
      <c r="M39" s="104"/>
      <c r="N39" s="104"/>
      <c r="O39" s="105"/>
    </row>
    <row r="40" ht="26.25" customHeight="1">
      <c r="B40" s="99"/>
      <c r="C40" s="113"/>
      <c r="D40" s="69"/>
      <c r="E40" s="114"/>
      <c r="F40" s="115" t="s">
        <v>86</v>
      </c>
      <c r="G40" s="116" t="b">
        <v>0</v>
      </c>
      <c r="H40" s="108" t="s">
        <v>87</v>
      </c>
      <c r="J40" s="104"/>
      <c r="K40" s="104"/>
      <c r="L40" s="104"/>
      <c r="M40" s="104"/>
      <c r="N40" s="104"/>
      <c r="O40" s="105"/>
    </row>
    <row r="41" ht="17.25" customHeight="1">
      <c r="B41" s="99"/>
      <c r="C41" s="117"/>
      <c r="D41" s="118"/>
      <c r="E41" s="119"/>
      <c r="F41" s="120"/>
      <c r="G41" s="120"/>
      <c r="H41" s="120"/>
      <c r="I41" s="120"/>
      <c r="J41" s="120"/>
      <c r="K41" s="120"/>
      <c r="L41" s="120"/>
      <c r="M41" s="120"/>
      <c r="N41" s="120"/>
      <c r="O41" s="64"/>
    </row>
    <row r="42" ht="17.25" customHeight="1">
      <c r="B42" s="99"/>
      <c r="C42" s="101"/>
      <c r="D42" s="121"/>
    </row>
    <row r="43" ht="17.25" customHeight="1">
      <c r="B43" s="99"/>
      <c r="C43" s="101"/>
      <c r="D43" s="122"/>
      <c r="E43" s="76" t="s">
        <v>88</v>
      </c>
      <c r="F43" s="85"/>
      <c r="G43" s="85"/>
      <c r="H43" s="74"/>
      <c r="I43" s="74"/>
      <c r="J43" s="74"/>
      <c r="K43" s="74"/>
      <c r="L43" s="74"/>
      <c r="M43" s="74"/>
      <c r="N43" s="74"/>
    </row>
    <row r="44" ht="17.25" customHeight="1">
      <c r="B44" s="99"/>
      <c r="C44" s="101"/>
      <c r="D44" s="123"/>
      <c r="E44" s="69"/>
      <c r="F44" s="69"/>
      <c r="G44" s="69"/>
      <c r="H44" s="69"/>
      <c r="I44" s="69"/>
      <c r="J44" s="69"/>
      <c r="K44" s="69"/>
      <c r="L44" s="69"/>
      <c r="M44" s="69"/>
      <c r="N44" s="46"/>
      <c r="O44" s="46"/>
    </row>
    <row r="45" ht="15.75" customHeight="1">
      <c r="B45" s="99"/>
      <c r="C45" s="124"/>
      <c r="D45" s="125"/>
      <c r="E45" s="126" t="s">
        <v>89</v>
      </c>
      <c r="F45" s="127" t="s">
        <v>90</v>
      </c>
    </row>
    <row r="46" ht="15.75" customHeight="1">
      <c r="B46" s="128"/>
      <c r="C46" s="129"/>
      <c r="D46" s="129"/>
      <c r="E46" s="130"/>
    </row>
    <row r="47" ht="15.75" customHeight="1"/>
    <row r="48" ht="17.25" customHeight="1">
      <c r="B48" s="46"/>
      <c r="C48" s="46"/>
      <c r="D48" s="46"/>
      <c r="E48" s="76" t="s">
        <v>91</v>
      </c>
      <c r="F48" s="57"/>
      <c r="G48" s="57"/>
      <c r="H48" s="57"/>
      <c r="I48" s="57"/>
      <c r="J48" s="57"/>
      <c r="K48" s="57"/>
      <c r="L48" s="57"/>
      <c r="M48" s="57"/>
      <c r="N48" s="77"/>
      <c r="O48" s="77"/>
    </row>
    <row r="49" ht="17.25" customHeight="1">
      <c r="B49" s="46"/>
      <c r="C49" s="46"/>
      <c r="D49" s="46"/>
    </row>
    <row r="50" ht="17.25" customHeight="1">
      <c r="B50" s="46"/>
      <c r="C50" s="46"/>
      <c r="D50" s="65"/>
      <c r="E50" s="131" t="s">
        <v>92</v>
      </c>
      <c r="F50" s="132" t="s">
        <v>93</v>
      </c>
      <c r="G50" s="132" t="s">
        <v>94</v>
      </c>
      <c r="H50" s="132" t="s">
        <v>95</v>
      </c>
      <c r="I50" s="132" t="s">
        <v>96</v>
      </c>
      <c r="J50" s="133"/>
      <c r="K50" s="133"/>
      <c r="L50" s="133"/>
      <c r="M50" s="134"/>
    </row>
    <row r="51" ht="43.5" customHeight="1">
      <c r="B51" s="46"/>
      <c r="C51" s="65"/>
      <c r="D51" s="65"/>
      <c r="E51" s="135"/>
      <c r="F51" s="136" t="str">
        <f t="array" ref="F51">IFS(NOT(ISERROR(FIND("#PENDING_REQUEST", IMPORTFROMWEB(F26:F27, F32:I32, F37:G40)))),"Your data is still loading!
It can take a while to load the content. Be patient for a few moments and toggle the ""shake"" checkbox to refresh the list",
IFERROR(_xlfn.ERROR.TYPE(IMPORTFROMWEB(F26:F27, F32:I32, F37:G40)),"")=5,"You need to install the ImportFromWeb add-on.
If it's already installed, activate it through the menu &gt; add-ons &gt; ImportFromWeb &gt; Activate.
Still not working? Try enabling the add-on again (Menu &gt; Add-ons &gt; Manage add-ons)",
IFERROR(_xlfn.ERROR.TYPE(IMPORTFROMWEB(F26:F27, F32:I32, F37:G40)),"")=10,"Loading data...",
COUNTIF(IMPORTFROMWEB(F26:F27, F32:I32, F37:G40), "&lt;&gt;*")=1,"Products are loading...
If it takes more than 30 seconds or an error is displayed in E21, consider toggling the ""shake"" checkbox",
ISERROR(IMPORTFROMWEB(F26:F27, F32:I32, F37:G40)), "Something went wrong! Toggle the ""shake"" checkbox to refresh",
NOT(ISERROR(IMPORTFROMWEB(F26:F27, F32:I32, F37:G40))), IMPORTFROMWEB(F26:F27, F32:I32, F37:G40))</f>
        <v>You need to install the ImportFromWeb add-on.
If it's already installed, activate it through the menu &gt; add-ons &gt; ImportFromWeb &gt; Activate.
Still not working? Try enabling the add-on again (Menu &gt; Add-ons &gt; Manage add-ons)</v>
      </c>
      <c r="G51" s="137"/>
      <c r="H51" s="137"/>
      <c r="I51" s="137"/>
      <c r="J51" s="138"/>
      <c r="K51" s="138"/>
      <c r="L51" s="138"/>
      <c r="M51" s="139"/>
    </row>
    <row r="52" ht="43.5" customHeight="1">
      <c r="B52" s="46"/>
      <c r="C52" s="65"/>
      <c r="D52" s="65"/>
      <c r="E52" s="140"/>
      <c r="F52" s="141"/>
      <c r="G52" s="141"/>
      <c r="H52" s="141"/>
      <c r="I52" s="141"/>
      <c r="J52" s="142"/>
      <c r="K52" s="142"/>
      <c r="L52" s="142"/>
      <c r="M52" s="143"/>
    </row>
    <row r="53" ht="17.25" customHeight="1">
      <c r="B53" s="46"/>
      <c r="C53" s="46"/>
      <c r="D53" s="46"/>
      <c r="E53" s="62"/>
      <c r="F53" s="63"/>
      <c r="G53" s="63"/>
      <c r="H53" s="63"/>
      <c r="I53" s="63"/>
      <c r="J53" s="63"/>
      <c r="K53" s="63"/>
      <c r="L53" s="63"/>
      <c r="M53" s="63"/>
      <c r="N53" s="63"/>
      <c r="O53" s="64"/>
    </row>
    <row r="54" ht="17.25" customHeight="1">
      <c r="B54" s="46"/>
      <c r="C54" s="65"/>
      <c r="D54" s="65"/>
    </row>
    <row r="55" ht="37.5" customHeight="1">
      <c r="B55" s="46"/>
      <c r="C55" s="46"/>
      <c r="D55" s="46"/>
      <c r="E55" s="66" t="s">
        <v>97</v>
      </c>
      <c r="F55" s="67"/>
      <c r="G55" s="67"/>
      <c r="H55" s="67"/>
      <c r="I55" s="67"/>
      <c r="J55" s="67"/>
      <c r="K55" s="67"/>
      <c r="L55" s="67"/>
      <c r="M55" s="67"/>
      <c r="N55" s="68"/>
      <c r="O55" s="46"/>
    </row>
    <row r="56" ht="15.75" customHeight="1">
      <c r="B56" s="46"/>
      <c r="C56" s="46"/>
      <c r="D56" s="46"/>
      <c r="E56" s="144" t="s">
        <v>98</v>
      </c>
      <c r="F56" s="145"/>
      <c r="G56" s="145"/>
      <c r="H56" s="145"/>
      <c r="I56" s="145"/>
      <c r="J56" s="145"/>
      <c r="K56" s="145"/>
      <c r="L56" s="145"/>
      <c r="M56" s="145"/>
      <c r="N56" s="146"/>
      <c r="O56" s="77"/>
    </row>
    <row r="57" ht="15.75" customHeight="1">
      <c r="B57" s="46"/>
      <c r="C57" s="46"/>
      <c r="D57" s="46"/>
      <c r="E57" s="147"/>
      <c r="F57" s="147"/>
      <c r="G57" s="147"/>
      <c r="H57" s="147"/>
      <c r="I57" s="147"/>
      <c r="J57" s="147"/>
      <c r="K57" s="147"/>
      <c r="L57" s="147"/>
      <c r="M57" s="147"/>
      <c r="N57" s="147"/>
      <c r="O57" s="77"/>
    </row>
    <row r="58" ht="15.75" customHeight="1">
      <c r="B58" s="46"/>
      <c r="C58" s="46"/>
      <c r="D58" s="46"/>
      <c r="E58" s="148" t="s">
        <v>99</v>
      </c>
      <c r="F58" s="145"/>
      <c r="G58" s="145"/>
      <c r="H58" s="145"/>
      <c r="I58" s="145"/>
      <c r="J58" s="145"/>
      <c r="K58" s="145"/>
      <c r="L58" s="145"/>
      <c r="M58" s="145"/>
      <c r="N58" s="146"/>
      <c r="O58" s="77"/>
    </row>
    <row r="59" ht="15.75" customHeight="1">
      <c r="B59" s="46"/>
      <c r="C59" s="46"/>
      <c r="D59" s="46"/>
    </row>
    <row r="60" ht="15.75" customHeight="1">
      <c r="B60" s="46"/>
      <c r="C60" s="46"/>
      <c r="D60" s="46"/>
      <c r="E60" s="148" t="s">
        <v>100</v>
      </c>
      <c r="F60" s="145"/>
      <c r="G60" s="145"/>
      <c r="H60" s="145"/>
      <c r="I60" s="145"/>
      <c r="J60" s="145"/>
      <c r="K60" s="145"/>
      <c r="L60" s="145"/>
      <c r="M60" s="145"/>
      <c r="N60" s="146"/>
      <c r="O60" s="77"/>
    </row>
    <row r="61" ht="15.75" customHeight="1">
      <c r="B61" s="46"/>
      <c r="C61" s="65"/>
      <c r="D61" s="65"/>
      <c r="E61" s="81"/>
      <c r="F61" s="81"/>
      <c r="G61" s="81"/>
      <c r="H61" s="81"/>
      <c r="I61" s="81"/>
      <c r="J61" s="81"/>
      <c r="K61" s="81"/>
      <c r="L61" s="81"/>
      <c r="M61" s="81"/>
      <c r="N61" s="146"/>
      <c r="O61" s="65"/>
    </row>
    <row r="62" ht="32.25" customHeight="1">
      <c r="B62" s="46"/>
      <c r="C62" s="65"/>
      <c r="D62" s="65"/>
      <c r="E62" s="149" t="s">
        <v>101</v>
      </c>
      <c r="F62" s="150" t="s">
        <v>102</v>
      </c>
      <c r="G62" s="72"/>
      <c r="H62" s="72"/>
      <c r="I62" s="72"/>
      <c r="J62" s="72"/>
      <c r="K62" s="72"/>
      <c r="L62" s="72"/>
      <c r="M62" s="72"/>
      <c r="N62" s="146"/>
    </row>
    <row r="63" ht="32.25" customHeight="1">
      <c r="D63" s="57"/>
      <c r="E63" s="149" t="s">
        <v>103</v>
      </c>
      <c r="F63" s="151" t="s">
        <v>104</v>
      </c>
      <c r="N63" s="146"/>
    </row>
    <row r="64" ht="32.25" customHeight="1">
      <c r="D64" s="57"/>
      <c r="E64" s="149" t="s">
        <v>105</v>
      </c>
      <c r="F64" s="152" t="s">
        <v>106</v>
      </c>
      <c r="G64" s="63"/>
      <c r="H64" s="63"/>
      <c r="I64" s="63"/>
      <c r="J64" s="63"/>
      <c r="K64" s="63"/>
      <c r="L64" s="63"/>
      <c r="M64" s="63"/>
      <c r="N64" s="146"/>
    </row>
    <row r="65" ht="15.75" customHeight="1">
      <c r="D65" s="57"/>
      <c r="E65" s="153"/>
      <c r="F65" s="154"/>
      <c r="G65" s="154"/>
      <c r="H65" s="154"/>
      <c r="I65" s="154"/>
      <c r="J65" s="154"/>
      <c r="K65" s="154"/>
      <c r="L65" s="154"/>
      <c r="M65" s="154"/>
      <c r="N65" s="146"/>
      <c r="O65" s="155"/>
    </row>
    <row r="66" ht="15.75" customHeight="1">
      <c r="D66" s="57"/>
      <c r="E66" s="156" t="s">
        <v>107</v>
      </c>
      <c r="F66" s="49"/>
      <c r="G66" s="49"/>
      <c r="H66" s="147"/>
      <c r="I66" s="147"/>
      <c r="J66" s="147"/>
      <c r="K66" s="147"/>
      <c r="L66" s="147"/>
      <c r="M66" s="147"/>
      <c r="N66" s="147"/>
      <c r="O66" s="77"/>
    </row>
    <row r="67" ht="17.25" customHeight="1">
      <c r="B67" s="46"/>
      <c r="C67" s="46"/>
      <c r="D67" s="46"/>
      <c r="E67" s="62"/>
      <c r="F67" s="63"/>
      <c r="G67" s="63"/>
      <c r="H67" s="63"/>
      <c r="I67" s="63"/>
      <c r="J67" s="63"/>
      <c r="K67" s="63"/>
      <c r="L67" s="63"/>
      <c r="M67" s="63"/>
      <c r="N67" s="63"/>
      <c r="O67" s="64"/>
    </row>
    <row r="68" ht="15.75" customHeight="1"/>
    <row r="69" ht="15.75" customHeight="1"/>
    <row r="70" ht="17.25" customHeight="1">
      <c r="A70" s="157"/>
      <c r="B70" s="157"/>
      <c r="C70" s="157"/>
      <c r="D70" s="157"/>
      <c r="E70" s="157"/>
      <c r="F70" s="157"/>
      <c r="G70" s="157"/>
      <c r="H70" s="157"/>
      <c r="I70" s="157"/>
      <c r="J70" s="157"/>
      <c r="K70" s="157"/>
      <c r="L70" s="157"/>
      <c r="M70" s="157"/>
      <c r="N70" s="157"/>
      <c r="O70" s="157"/>
    </row>
    <row r="71" ht="17.25" customHeight="1">
      <c r="A71" s="157"/>
      <c r="B71" s="157"/>
      <c r="C71" s="157"/>
      <c r="D71" s="157"/>
      <c r="E71" s="157"/>
      <c r="F71" s="157"/>
      <c r="G71" s="157"/>
      <c r="H71" s="157"/>
      <c r="I71" s="157"/>
      <c r="J71" s="157"/>
      <c r="K71" s="157"/>
      <c r="L71" s="157"/>
      <c r="M71" s="157"/>
      <c r="N71" s="157"/>
      <c r="O71" s="157"/>
    </row>
    <row r="72" ht="17.25" customHeight="1">
      <c r="A72" s="157"/>
      <c r="B72" s="157"/>
      <c r="C72" s="157"/>
      <c r="D72" s="157"/>
      <c r="E72" s="158" t="s">
        <v>108</v>
      </c>
      <c r="F72" s="159" t="s">
        <v>109</v>
      </c>
      <c r="I72" s="157"/>
      <c r="J72" s="158" t="s">
        <v>108</v>
      </c>
      <c r="K72" s="159" t="s">
        <v>110</v>
      </c>
      <c r="N72" s="157"/>
      <c r="O72" s="157"/>
    </row>
    <row r="73" ht="17.25" customHeight="1">
      <c r="A73" s="157"/>
      <c r="B73" s="157"/>
      <c r="C73" s="157"/>
      <c r="D73" s="157"/>
      <c r="E73" s="157"/>
      <c r="F73" s="157"/>
      <c r="G73" s="157"/>
      <c r="H73" s="157"/>
      <c r="I73" s="157"/>
      <c r="J73" s="157"/>
      <c r="K73" s="157"/>
      <c r="L73" s="157"/>
      <c r="M73" s="157"/>
      <c r="N73" s="157"/>
      <c r="O73" s="157"/>
    </row>
    <row r="74" ht="17.25" customHeight="1">
      <c r="A74" s="157"/>
      <c r="B74" s="157"/>
      <c r="C74" s="157"/>
      <c r="D74" s="157"/>
      <c r="E74" s="158" t="s">
        <v>108</v>
      </c>
      <c r="F74" s="159" t="s">
        <v>111</v>
      </c>
      <c r="I74" s="157"/>
      <c r="J74" s="158" t="s">
        <v>108</v>
      </c>
      <c r="K74" s="159" t="s">
        <v>112</v>
      </c>
      <c r="N74" s="157"/>
      <c r="O74" s="157"/>
    </row>
    <row r="75" ht="17.25" customHeight="1">
      <c r="A75" s="157"/>
      <c r="B75" s="157"/>
      <c r="C75" s="157"/>
      <c r="D75" s="157"/>
      <c r="E75" s="157"/>
      <c r="F75" s="157"/>
      <c r="G75" s="157"/>
      <c r="H75" s="157"/>
      <c r="I75" s="157"/>
      <c r="J75" s="157"/>
      <c r="K75" s="157"/>
      <c r="L75" s="157"/>
      <c r="M75" s="157"/>
      <c r="N75" s="157"/>
      <c r="O75" s="157"/>
    </row>
    <row r="76" ht="17.25" customHeight="1">
      <c r="A76" s="157"/>
      <c r="B76" s="157"/>
      <c r="C76" s="157"/>
      <c r="D76" s="157"/>
      <c r="E76" s="157"/>
      <c r="F76" s="157"/>
      <c r="G76" s="157"/>
      <c r="H76" s="157"/>
      <c r="I76" s="157"/>
      <c r="J76" s="157"/>
      <c r="K76" s="157"/>
      <c r="L76" s="157"/>
      <c r="M76" s="157"/>
      <c r="N76" s="157"/>
      <c r="O76" s="157"/>
    </row>
    <row r="77" ht="17.25" customHeight="1">
      <c r="A77" s="157"/>
      <c r="B77" s="157"/>
      <c r="C77" s="157"/>
      <c r="D77" s="157"/>
      <c r="E77" s="157"/>
      <c r="F77" s="160" t="s">
        <v>113</v>
      </c>
      <c r="O77" s="157"/>
    </row>
    <row r="78" ht="15.75" customHeight="1">
      <c r="A78" s="157"/>
      <c r="B78" s="157"/>
      <c r="C78" s="157"/>
      <c r="D78" s="157"/>
      <c r="E78" s="157"/>
      <c r="F78" s="157"/>
      <c r="G78" s="157"/>
      <c r="H78" s="157"/>
      <c r="I78" s="157"/>
      <c r="J78" s="157"/>
      <c r="K78" s="157"/>
      <c r="L78" s="157"/>
      <c r="M78" s="157"/>
      <c r="N78" s="157"/>
      <c r="O78" s="157"/>
    </row>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5">
    <mergeCell ref="D1:F1"/>
    <mergeCell ref="B2:D3"/>
    <mergeCell ref="E2:M3"/>
    <mergeCell ref="E8:N8"/>
    <mergeCell ref="E9:N9"/>
    <mergeCell ref="E12:E14"/>
    <mergeCell ref="F12:M14"/>
    <mergeCell ref="E16:L16"/>
    <mergeCell ref="E17:N17"/>
    <mergeCell ref="E22:N22"/>
    <mergeCell ref="E23:N23"/>
    <mergeCell ref="E26:E27"/>
    <mergeCell ref="F26:M26"/>
    <mergeCell ref="F27:M27"/>
    <mergeCell ref="E28:N28"/>
    <mergeCell ref="E29:N29"/>
    <mergeCell ref="E30:H30"/>
    <mergeCell ref="E33:N33"/>
    <mergeCell ref="E34:N34"/>
    <mergeCell ref="E37:E38"/>
    <mergeCell ref="E42:N42"/>
    <mergeCell ref="E66:G66"/>
    <mergeCell ref="E67:N67"/>
    <mergeCell ref="F72:H72"/>
    <mergeCell ref="K72:M72"/>
    <mergeCell ref="F74:H74"/>
    <mergeCell ref="K74:M74"/>
    <mergeCell ref="F77:N77"/>
    <mergeCell ref="E45:E46"/>
    <mergeCell ref="F45:M46"/>
    <mergeCell ref="E50:E51"/>
    <mergeCell ref="E53:N53"/>
    <mergeCell ref="F62:M62"/>
    <mergeCell ref="F63:M63"/>
    <mergeCell ref="F64:M64"/>
  </mergeCells>
  <dataValidations>
    <dataValidation type="list" allowBlank="1" sqref="G38">
      <formula1>"any,us,ca,de,fr,es,br,mx,in,jp,cn,au"</formula1>
    </dataValidation>
    <dataValidation type="list" allowBlank="1" sqref="G39">
      <formula1>"1.0,24.0,48.0,72.0,168.0,336.0"</formula1>
    </dataValidation>
  </dataValidations>
  <hyperlinks>
    <hyperlink r:id="rId1" ref="E6"/>
    <hyperlink r:id="rId2" ref="F26"/>
    <hyperlink r:id="rId3" ref="F27"/>
    <hyperlink r:id="rId4" ref="E30"/>
    <hyperlink r:id="rId5" ref="F62"/>
    <hyperlink r:id="rId6" ref="F63"/>
    <hyperlink r:id="rId7" ref="F64"/>
    <hyperlink r:id="rId8" ref="E66"/>
    <hyperlink r:id="rId9" ref="F72"/>
    <hyperlink r:id="rId10" ref="K72"/>
    <hyperlink r:id="rId11" ref="F74"/>
    <hyperlink r:id="rId12" ref="K74"/>
    <hyperlink r:id="rId13" ref="F77"/>
  </hyperlinks>
  <drawing r:id="rId14"/>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BBC04"/>
    <outlinePr summaryBelow="0" summaryRight="0"/>
  </sheetPr>
  <sheetViews>
    <sheetView showGridLines="0" workbookViewId="0"/>
  </sheetViews>
  <sheetFormatPr customHeight="1" defaultColWidth="12.63" defaultRowHeight="15.0"/>
  <cols>
    <col customWidth="1" min="1" max="1" width="17.13"/>
    <col customWidth="1" min="2" max="2" width="14.38"/>
    <col customWidth="1" min="3" max="3" width="17.0"/>
    <col customWidth="1" min="4" max="28" width="14.38"/>
  </cols>
  <sheetData>
    <row r="1" ht="7.5" customHeight="1">
      <c r="A1" s="161"/>
      <c r="B1" s="161"/>
      <c r="C1" s="161"/>
      <c r="D1" s="161"/>
      <c r="E1" s="161"/>
      <c r="F1" s="161"/>
      <c r="G1" s="161"/>
      <c r="H1" s="161"/>
      <c r="I1" s="161"/>
      <c r="J1" s="161"/>
      <c r="K1" s="161"/>
      <c r="L1" s="161"/>
      <c r="M1" s="161"/>
      <c r="N1" s="162"/>
      <c r="O1" s="162"/>
      <c r="P1" s="162"/>
      <c r="Q1" s="162"/>
      <c r="R1" s="162"/>
      <c r="S1" s="162"/>
      <c r="T1" s="162"/>
      <c r="U1" s="162"/>
      <c r="V1" s="162"/>
      <c r="W1" s="162"/>
      <c r="X1" s="162"/>
      <c r="Y1" s="162"/>
      <c r="Z1" s="162"/>
    </row>
    <row r="2" ht="15.75" customHeight="1"/>
    <row r="3" ht="15.75" customHeight="1"/>
    <row r="4" ht="15.75" customHeight="1">
      <c r="A4" s="35" t="s">
        <v>114</v>
      </c>
      <c r="B4" s="36" t="s">
        <v>115</v>
      </c>
      <c r="C4" s="36"/>
      <c r="F4" s="163" t="s">
        <v>116</v>
      </c>
    </row>
    <row r="5" ht="15.75" customHeight="1">
      <c r="A5" s="164"/>
      <c r="B5" s="165" t="s">
        <v>117</v>
      </c>
      <c r="C5" s="164"/>
      <c r="D5" s="164"/>
      <c r="E5" s="164"/>
      <c r="F5" s="165" t="s">
        <v>118</v>
      </c>
      <c r="G5" s="164"/>
      <c r="H5" s="164"/>
      <c r="I5" s="164"/>
      <c r="J5" s="164"/>
      <c r="K5" s="164"/>
      <c r="L5" s="164"/>
      <c r="M5" s="164"/>
      <c r="N5" s="164"/>
      <c r="O5" s="164"/>
      <c r="P5" s="164"/>
      <c r="Q5" s="164"/>
      <c r="R5" s="164"/>
      <c r="S5" s="164"/>
      <c r="T5" s="164"/>
      <c r="U5" s="164"/>
      <c r="V5" s="164"/>
      <c r="W5" s="164"/>
      <c r="X5" s="164"/>
      <c r="Y5" s="164"/>
      <c r="Z5" s="164"/>
    </row>
    <row r="6" ht="15.75" customHeight="1"/>
    <row r="7" ht="7.5" customHeight="1">
      <c r="A7" s="161"/>
      <c r="B7" s="161"/>
      <c r="C7" s="161"/>
      <c r="D7" s="161"/>
      <c r="E7" s="161"/>
      <c r="F7" s="161"/>
      <c r="G7" s="161"/>
      <c r="H7" s="161"/>
      <c r="I7" s="161"/>
      <c r="J7" s="161"/>
      <c r="K7" s="161"/>
      <c r="L7" s="161"/>
      <c r="M7" s="161"/>
      <c r="N7" s="162"/>
      <c r="O7" s="162"/>
      <c r="P7" s="162"/>
      <c r="Q7" s="162"/>
      <c r="R7" s="162"/>
      <c r="S7" s="162"/>
      <c r="T7" s="162"/>
      <c r="U7" s="162"/>
      <c r="V7" s="162"/>
      <c r="W7" s="162"/>
      <c r="X7" s="162"/>
      <c r="Y7" s="162"/>
      <c r="Z7" s="162"/>
    </row>
    <row r="8" ht="15.75" customHeight="1"/>
    <row r="9" ht="15.75" customHeight="1">
      <c r="A9" s="23"/>
      <c r="B9" s="23"/>
      <c r="C9" s="23"/>
      <c r="D9" s="23"/>
      <c r="E9" s="23"/>
      <c r="F9" s="23"/>
      <c r="I9" s="23"/>
      <c r="J9" s="23"/>
      <c r="K9" s="23"/>
      <c r="L9" s="23"/>
      <c r="M9" s="23"/>
      <c r="N9" s="23"/>
      <c r="O9" s="23"/>
      <c r="P9" s="23"/>
      <c r="Q9" s="23"/>
      <c r="R9" s="23"/>
      <c r="S9" s="23"/>
      <c r="T9" s="23"/>
      <c r="U9" s="23"/>
      <c r="V9" s="23"/>
      <c r="W9" s="23"/>
      <c r="X9" s="23"/>
      <c r="Y9" s="23"/>
      <c r="Z9" s="23"/>
    </row>
    <row r="10" ht="15.75" customHeight="1">
      <c r="A10" s="166" t="s">
        <v>119</v>
      </c>
      <c r="B10" s="167" t="s">
        <v>120</v>
      </c>
      <c r="C10" s="168"/>
      <c r="D10" s="168"/>
      <c r="E10" s="168"/>
      <c r="F10" s="168"/>
      <c r="I10" s="23"/>
      <c r="J10" s="23"/>
      <c r="K10" s="23"/>
      <c r="L10" s="23"/>
      <c r="M10" s="23"/>
      <c r="N10" s="23"/>
      <c r="O10" s="23"/>
      <c r="P10" s="23"/>
      <c r="Q10" s="23"/>
      <c r="R10" s="23"/>
      <c r="S10" s="23"/>
      <c r="T10" s="23"/>
      <c r="U10" s="23"/>
      <c r="V10" s="23"/>
      <c r="W10" s="23"/>
      <c r="X10" s="23"/>
      <c r="Y10" s="23"/>
      <c r="Z10" s="23"/>
    </row>
    <row r="11" ht="15.75" customHeight="1">
      <c r="A11" s="166" t="s">
        <v>121</v>
      </c>
      <c r="B11" s="169" t="s">
        <v>122</v>
      </c>
      <c r="C11" s="168"/>
      <c r="D11" s="168"/>
      <c r="E11" s="168"/>
      <c r="F11" s="168"/>
      <c r="I11" s="23"/>
      <c r="J11" s="23"/>
      <c r="K11" s="23"/>
      <c r="L11" s="23"/>
      <c r="M11" s="23"/>
      <c r="N11" s="23"/>
      <c r="O11" s="23"/>
      <c r="P11" s="23"/>
      <c r="Q11" s="23"/>
      <c r="R11" s="23"/>
      <c r="S11" s="23"/>
      <c r="T11" s="23"/>
      <c r="U11" s="23"/>
      <c r="V11" s="23"/>
      <c r="W11" s="23"/>
      <c r="X11" s="23"/>
      <c r="Y11" s="23"/>
      <c r="Z11" s="23"/>
    </row>
    <row r="12" ht="15.75" customHeight="1">
      <c r="A12" s="166" t="s">
        <v>123</v>
      </c>
      <c r="B12" s="170" t="s">
        <v>124</v>
      </c>
      <c r="I12" s="23"/>
      <c r="J12" s="23"/>
      <c r="K12" s="23"/>
      <c r="L12" s="23"/>
      <c r="M12" s="23"/>
      <c r="N12" s="23"/>
      <c r="O12" s="23"/>
      <c r="P12" s="23"/>
      <c r="Q12" s="23"/>
      <c r="R12" s="23"/>
      <c r="S12" s="23"/>
      <c r="T12" s="23"/>
      <c r="U12" s="23"/>
      <c r="V12" s="23"/>
      <c r="W12" s="23"/>
      <c r="X12" s="23"/>
      <c r="Y12" s="23"/>
      <c r="Z12" s="23"/>
    </row>
    <row r="13" ht="15.75" customHeight="1">
      <c r="A13" s="4"/>
      <c r="B13" s="23"/>
      <c r="C13" s="23"/>
      <c r="D13" s="23"/>
      <c r="E13" s="23"/>
      <c r="F13" s="23"/>
      <c r="G13" s="23"/>
      <c r="H13" s="23"/>
      <c r="I13" s="23"/>
      <c r="J13" s="23"/>
      <c r="K13" s="23"/>
      <c r="L13" s="23"/>
      <c r="M13" s="23"/>
      <c r="N13" s="23"/>
      <c r="O13" s="23"/>
      <c r="P13" s="23"/>
      <c r="Q13" s="23"/>
      <c r="R13" s="23"/>
      <c r="S13" s="23"/>
      <c r="T13" s="23"/>
      <c r="U13" s="23"/>
      <c r="V13" s="23"/>
      <c r="W13" s="23"/>
      <c r="X13" s="23"/>
      <c r="Y13" s="23"/>
      <c r="Z13" s="23"/>
    </row>
    <row r="14" ht="15.75" customHeight="1">
      <c r="A14" s="23"/>
      <c r="B14" s="23"/>
      <c r="C14" s="23"/>
      <c r="D14" s="23"/>
      <c r="E14" s="23"/>
      <c r="F14" s="23"/>
      <c r="G14" s="23"/>
      <c r="H14" s="23"/>
      <c r="I14" s="23"/>
      <c r="J14" s="23"/>
      <c r="K14" s="23"/>
      <c r="L14" s="23"/>
      <c r="M14" s="23"/>
      <c r="N14" s="23"/>
      <c r="O14" s="23"/>
      <c r="P14" s="23"/>
      <c r="Q14" s="23"/>
      <c r="R14" s="23"/>
      <c r="S14" s="23"/>
      <c r="T14" s="23"/>
      <c r="U14" s="23"/>
      <c r="V14" s="23"/>
      <c r="W14" s="23"/>
      <c r="X14" s="23"/>
      <c r="Y14" s="23"/>
      <c r="Z14" s="23"/>
    </row>
    <row r="15" ht="15.75" customHeight="1">
      <c r="A15" s="171" t="s">
        <v>125</v>
      </c>
      <c r="B15" s="172" t="s">
        <v>126</v>
      </c>
      <c r="C15" s="23"/>
      <c r="D15" s="23"/>
      <c r="E15" s="23"/>
      <c r="F15" s="23"/>
      <c r="G15" s="23"/>
      <c r="H15" s="23"/>
      <c r="I15" s="23"/>
      <c r="J15" s="23"/>
      <c r="K15" s="23"/>
      <c r="L15" s="23"/>
      <c r="M15" s="23"/>
      <c r="N15" s="23"/>
      <c r="O15" s="23"/>
      <c r="P15" s="23"/>
      <c r="Q15" s="23"/>
      <c r="R15" s="23"/>
      <c r="S15" s="23"/>
      <c r="T15" s="23"/>
      <c r="U15" s="23"/>
      <c r="V15" s="23"/>
      <c r="W15" s="23"/>
      <c r="X15" s="23"/>
      <c r="Y15" s="23"/>
      <c r="Z15" s="23"/>
    </row>
    <row r="16" ht="15.75" customHeight="1">
      <c r="A16" s="173"/>
      <c r="B16" s="23"/>
      <c r="C16" s="174" t="s">
        <v>127</v>
      </c>
      <c r="D16" s="175" t="str">
        <f t="array" ref="D16:D20">"https://www.google.com/search?q="&amp;SUBSTITUTE(C16:C20," ","+")&amp;"&amp;hl=en&amp;num=100"</f>
        <v>https://www.google.com/search?q=BOLSONARO&amp;hl=en&amp;num=100</v>
      </c>
      <c r="E16" s="23"/>
      <c r="F16" s="23"/>
      <c r="G16" s="23"/>
      <c r="H16" s="23"/>
      <c r="I16" s="23"/>
      <c r="J16" s="23"/>
      <c r="K16" s="23"/>
      <c r="L16" s="23"/>
      <c r="M16" s="23"/>
      <c r="N16" s="23"/>
      <c r="O16" s="23"/>
      <c r="P16" s="23"/>
      <c r="Q16" s="23"/>
      <c r="R16" s="23"/>
      <c r="S16" s="23"/>
      <c r="T16" s="23"/>
      <c r="U16" s="23"/>
      <c r="V16" s="23"/>
      <c r="W16" s="23"/>
      <c r="X16" s="23"/>
      <c r="Y16" s="23"/>
      <c r="Z16" s="23"/>
    </row>
    <row r="17" ht="15.75" customHeight="1">
      <c r="A17" s="173"/>
      <c r="B17" s="23"/>
      <c r="C17" s="174" t="s">
        <v>128</v>
      </c>
      <c r="D17" s="175" t="s">
        <v>129</v>
      </c>
      <c r="E17" s="23"/>
      <c r="F17" s="23"/>
      <c r="G17" s="23"/>
      <c r="H17" s="23"/>
      <c r="I17" s="23"/>
      <c r="J17" s="23"/>
      <c r="K17" s="23"/>
      <c r="L17" s="23"/>
      <c r="M17" s="23"/>
      <c r="N17" s="23"/>
      <c r="O17" s="23"/>
      <c r="P17" s="23"/>
      <c r="Q17" s="23"/>
      <c r="R17" s="23"/>
      <c r="S17" s="23"/>
      <c r="T17" s="23"/>
      <c r="U17" s="23"/>
      <c r="V17" s="23"/>
      <c r="W17" s="23"/>
      <c r="X17" s="23"/>
      <c r="Y17" s="23"/>
      <c r="Z17" s="23"/>
    </row>
    <row r="18" ht="15.75" customHeight="1">
      <c r="A18" s="173"/>
      <c r="B18" s="23"/>
      <c r="C18" s="174"/>
      <c r="D18" s="175" t="s">
        <v>130</v>
      </c>
      <c r="E18" s="23"/>
      <c r="F18" s="23"/>
      <c r="G18" s="23"/>
      <c r="H18" s="23"/>
      <c r="I18" s="23"/>
      <c r="J18" s="23"/>
      <c r="K18" s="23"/>
      <c r="L18" s="23"/>
      <c r="M18" s="23"/>
      <c r="N18" s="23"/>
      <c r="O18" s="23"/>
      <c r="P18" s="23"/>
      <c r="Q18" s="23"/>
      <c r="R18" s="23"/>
      <c r="S18" s="23"/>
      <c r="T18" s="23"/>
      <c r="U18" s="23"/>
      <c r="V18" s="23"/>
      <c r="W18" s="23"/>
      <c r="X18" s="23"/>
      <c r="Y18" s="23"/>
      <c r="Z18" s="23"/>
    </row>
    <row r="19" ht="15.75" customHeight="1">
      <c r="A19" s="173"/>
      <c r="B19" s="23"/>
      <c r="C19" s="174"/>
      <c r="D19" s="175" t="s">
        <v>130</v>
      </c>
      <c r="E19" s="23"/>
      <c r="F19" s="23"/>
      <c r="G19" s="23"/>
      <c r="H19" s="23"/>
      <c r="I19" s="23"/>
      <c r="J19" s="23"/>
      <c r="K19" s="23"/>
      <c r="L19" s="23"/>
      <c r="M19" s="23"/>
      <c r="N19" s="23"/>
      <c r="O19" s="23"/>
      <c r="P19" s="23"/>
      <c r="Q19" s="23"/>
      <c r="R19" s="23"/>
      <c r="S19" s="23"/>
      <c r="T19" s="23"/>
      <c r="U19" s="23"/>
      <c r="V19" s="23"/>
      <c r="W19" s="23"/>
      <c r="X19" s="23"/>
      <c r="Y19" s="23"/>
      <c r="Z19" s="23"/>
    </row>
    <row r="20" ht="15.75" customHeight="1">
      <c r="A20" s="173"/>
      <c r="B20" s="23"/>
      <c r="C20" s="174"/>
      <c r="D20" s="175" t="s">
        <v>130</v>
      </c>
      <c r="E20" s="23"/>
      <c r="F20" s="23"/>
      <c r="G20" s="23"/>
      <c r="H20" s="23"/>
      <c r="I20" s="23"/>
      <c r="J20" s="23"/>
      <c r="K20" s="23"/>
      <c r="L20" s="23"/>
      <c r="M20" s="23"/>
      <c r="N20" s="23"/>
      <c r="O20" s="23"/>
      <c r="P20" s="23"/>
      <c r="Q20" s="23"/>
      <c r="R20" s="23"/>
      <c r="S20" s="23"/>
      <c r="T20" s="23"/>
      <c r="U20" s="23"/>
      <c r="V20" s="23"/>
      <c r="W20" s="23"/>
      <c r="X20" s="23"/>
      <c r="Y20" s="23"/>
      <c r="Z20" s="23"/>
    </row>
    <row r="21" ht="15.75" customHeight="1">
      <c r="A21" s="173"/>
      <c r="B21" s="23"/>
      <c r="C21" s="23"/>
      <c r="D21" s="23"/>
      <c r="E21" s="23"/>
      <c r="F21" s="23"/>
      <c r="G21" s="23"/>
      <c r="H21" s="23"/>
      <c r="I21" s="23"/>
      <c r="J21" s="23"/>
      <c r="K21" s="23"/>
      <c r="L21" s="23"/>
      <c r="M21" s="23"/>
      <c r="N21" s="23"/>
      <c r="O21" s="23"/>
      <c r="P21" s="23"/>
      <c r="Q21" s="23"/>
      <c r="R21" s="23"/>
      <c r="S21" s="23"/>
      <c r="T21" s="23"/>
      <c r="U21" s="23"/>
      <c r="V21" s="23"/>
      <c r="W21" s="23"/>
      <c r="X21" s="23"/>
      <c r="Y21" s="23"/>
      <c r="Z21" s="23"/>
    </row>
    <row r="22" ht="15.75" customHeight="1">
      <c r="A22" s="23"/>
      <c r="B22" s="23"/>
      <c r="C22" s="23"/>
      <c r="D22" s="23"/>
      <c r="E22" s="23"/>
      <c r="F22" s="23"/>
      <c r="G22" s="23"/>
      <c r="H22" s="23"/>
      <c r="I22" s="23"/>
      <c r="J22" s="23"/>
      <c r="K22" s="23"/>
      <c r="L22" s="23"/>
      <c r="M22" s="23"/>
      <c r="N22" s="23"/>
      <c r="O22" s="23"/>
      <c r="P22" s="23"/>
      <c r="Q22" s="23"/>
      <c r="R22" s="23"/>
      <c r="S22" s="23"/>
      <c r="T22" s="23"/>
      <c r="U22" s="23"/>
      <c r="V22" s="23"/>
      <c r="W22" s="23"/>
      <c r="X22" s="23"/>
      <c r="Y22" s="23"/>
      <c r="Z22" s="23"/>
    </row>
    <row r="23" ht="15.75" customHeight="1">
      <c r="A23" s="176" t="s">
        <v>131</v>
      </c>
      <c r="B23" s="177" t="s">
        <v>132</v>
      </c>
      <c r="C23" s="178"/>
      <c r="D23" s="178"/>
      <c r="E23" s="178"/>
      <c r="F23" s="178"/>
      <c r="G23" s="178"/>
      <c r="H23" s="178"/>
      <c r="I23" s="178"/>
      <c r="J23" s="178"/>
      <c r="K23" s="178"/>
      <c r="L23" s="178"/>
      <c r="M23" s="23"/>
      <c r="N23" s="23"/>
      <c r="O23" s="23"/>
      <c r="P23" s="23"/>
      <c r="Q23" s="23"/>
      <c r="R23" s="23"/>
      <c r="S23" s="23"/>
      <c r="T23" s="23"/>
      <c r="U23" s="23"/>
      <c r="V23" s="23"/>
      <c r="W23" s="23"/>
      <c r="X23" s="23"/>
      <c r="Y23" s="23"/>
      <c r="Z23" s="23"/>
    </row>
    <row r="24" ht="15.75" customHeight="1">
      <c r="A24" s="179"/>
      <c r="B24" s="180" t="s">
        <v>133</v>
      </c>
      <c r="C24" s="178"/>
      <c r="D24" s="178"/>
      <c r="E24" s="178"/>
      <c r="F24" s="178"/>
      <c r="G24" s="178"/>
      <c r="H24" s="178"/>
      <c r="I24" s="178"/>
      <c r="J24" s="178"/>
      <c r="K24" s="178"/>
      <c r="L24" s="178"/>
      <c r="M24" s="23"/>
      <c r="N24" s="23"/>
      <c r="O24" s="23"/>
      <c r="P24" s="23"/>
      <c r="Q24" s="23"/>
      <c r="R24" s="23"/>
      <c r="S24" s="23"/>
      <c r="T24" s="23"/>
      <c r="U24" s="23"/>
      <c r="V24" s="23"/>
      <c r="W24" s="23"/>
      <c r="X24" s="23"/>
      <c r="Y24" s="23"/>
      <c r="Z24" s="23"/>
    </row>
    <row r="25" ht="15.75" customHeight="1">
      <c r="A25" s="179"/>
      <c r="B25" s="180" t="s">
        <v>134</v>
      </c>
      <c r="C25" s="180" t="s">
        <v>135</v>
      </c>
      <c r="D25" s="180" t="s">
        <v>136</v>
      </c>
      <c r="E25" s="180" t="s">
        <v>137</v>
      </c>
      <c r="F25" s="180" t="s">
        <v>138</v>
      </c>
      <c r="G25" s="180"/>
      <c r="H25" s="180"/>
      <c r="I25" s="178"/>
      <c r="J25" s="178"/>
      <c r="K25" s="178"/>
      <c r="L25" s="178"/>
      <c r="M25" s="23"/>
      <c r="N25" s="23"/>
      <c r="O25" s="23"/>
      <c r="P25" s="23"/>
      <c r="Q25" s="23"/>
      <c r="R25" s="23"/>
      <c r="S25" s="23"/>
      <c r="T25" s="23"/>
      <c r="U25" s="23"/>
      <c r="V25" s="23"/>
      <c r="W25" s="23"/>
      <c r="X25" s="23"/>
      <c r="Y25" s="23"/>
      <c r="Z25" s="23"/>
    </row>
    <row r="26" ht="15.75" customHeight="1">
      <c r="A26" s="179"/>
      <c r="B26" s="178"/>
      <c r="C26" s="178"/>
      <c r="D26" s="178"/>
      <c r="E26" s="178"/>
      <c r="F26" s="178"/>
      <c r="G26" s="178"/>
      <c r="H26" s="178"/>
      <c r="I26" s="178"/>
      <c r="J26" s="178"/>
      <c r="K26" s="178"/>
      <c r="L26" s="178"/>
      <c r="M26" s="23"/>
      <c r="N26" s="23"/>
      <c r="O26" s="23"/>
      <c r="P26" s="23"/>
      <c r="Q26" s="23"/>
      <c r="R26" s="23"/>
      <c r="S26" s="23"/>
      <c r="T26" s="23"/>
      <c r="U26" s="23"/>
      <c r="V26" s="23"/>
      <c r="W26" s="23"/>
      <c r="X26" s="23"/>
      <c r="Y26" s="23"/>
      <c r="Z26" s="23"/>
    </row>
    <row r="27" ht="15.75" customHeight="1">
      <c r="A27" s="179"/>
      <c r="B27" s="180" t="s">
        <v>139</v>
      </c>
      <c r="C27" s="178"/>
      <c r="D27" s="178"/>
      <c r="E27" s="178"/>
      <c r="F27" s="178"/>
      <c r="G27" s="178"/>
      <c r="H27" s="178"/>
      <c r="I27" s="178"/>
      <c r="J27" s="178"/>
      <c r="K27" s="178"/>
      <c r="L27" s="178"/>
      <c r="M27" s="23"/>
      <c r="N27" s="23"/>
      <c r="O27" s="23"/>
      <c r="P27" s="23"/>
      <c r="Q27" s="23"/>
      <c r="R27" s="23"/>
      <c r="S27" s="23"/>
      <c r="T27" s="23"/>
      <c r="U27" s="23"/>
      <c r="V27" s="23"/>
      <c r="W27" s="23"/>
      <c r="X27" s="23"/>
      <c r="Y27" s="23"/>
      <c r="Z27" s="23"/>
    </row>
    <row r="28" ht="15.75" customHeight="1">
      <c r="A28" s="179"/>
      <c r="B28" s="178" t="s">
        <v>140</v>
      </c>
      <c r="C28" s="178" t="s">
        <v>141</v>
      </c>
      <c r="D28" s="178"/>
      <c r="E28" s="178"/>
      <c r="F28" s="178"/>
      <c r="G28" s="178"/>
      <c r="H28" s="178"/>
      <c r="I28" s="178"/>
      <c r="J28" s="178"/>
      <c r="K28" s="178"/>
      <c r="L28" s="178"/>
      <c r="M28" s="23"/>
      <c r="N28" s="23"/>
      <c r="O28" s="23"/>
      <c r="P28" s="23"/>
      <c r="Q28" s="23"/>
      <c r="R28" s="23"/>
      <c r="S28" s="23"/>
      <c r="T28" s="23"/>
      <c r="U28" s="23"/>
      <c r="V28" s="23"/>
      <c r="W28" s="23"/>
      <c r="X28" s="23"/>
      <c r="Y28" s="23"/>
      <c r="Z28" s="23"/>
      <c r="AA28" s="23"/>
      <c r="AB28" s="23"/>
    </row>
    <row r="29" ht="15.75" customHeight="1">
      <c r="A29" s="179"/>
      <c r="B29" s="178" t="s">
        <v>142</v>
      </c>
      <c r="C29" s="181" t="b">
        <v>1</v>
      </c>
      <c r="D29" s="178"/>
      <c r="E29" s="178"/>
      <c r="F29" s="178"/>
      <c r="G29" s="178"/>
      <c r="H29" s="178"/>
      <c r="I29" s="178"/>
      <c r="J29" s="178"/>
      <c r="K29" s="178"/>
      <c r="L29" s="178"/>
      <c r="M29" s="23"/>
      <c r="N29" s="23"/>
      <c r="O29" s="23"/>
      <c r="P29" s="23"/>
      <c r="Q29" s="23"/>
      <c r="R29" s="23"/>
      <c r="S29" s="23"/>
      <c r="T29" s="23"/>
      <c r="U29" s="23"/>
      <c r="V29" s="23"/>
      <c r="W29" s="23"/>
      <c r="X29" s="23"/>
      <c r="Y29" s="23"/>
      <c r="Z29" s="23"/>
      <c r="AA29" s="23"/>
      <c r="AB29" s="23"/>
    </row>
    <row r="30" ht="15.75" customHeight="1">
      <c r="A30" s="179"/>
      <c r="B30" s="178" t="s">
        <v>143</v>
      </c>
      <c r="C30" s="181" t="b">
        <v>1</v>
      </c>
      <c r="D30" s="178"/>
      <c r="E30" s="178"/>
      <c r="F30" s="178"/>
      <c r="G30" s="178"/>
      <c r="H30" s="178"/>
      <c r="I30" s="178"/>
      <c r="J30" s="178"/>
      <c r="K30" s="178"/>
      <c r="L30" s="178"/>
      <c r="M30" s="23"/>
      <c r="N30" s="23"/>
      <c r="O30" s="23"/>
      <c r="P30" s="23"/>
      <c r="Q30" s="23"/>
      <c r="R30" s="23"/>
      <c r="S30" s="23"/>
      <c r="T30" s="23"/>
      <c r="U30" s="23"/>
      <c r="V30" s="23"/>
      <c r="W30" s="23"/>
      <c r="X30" s="23"/>
      <c r="Y30" s="23"/>
      <c r="Z30" s="23"/>
      <c r="AA30" s="23"/>
      <c r="AB30" s="23"/>
    </row>
    <row r="31" ht="15.75" customHeight="1">
      <c r="A31" s="179"/>
      <c r="B31" s="178"/>
      <c r="C31" s="178"/>
      <c r="D31" s="178"/>
      <c r="E31" s="178"/>
      <c r="F31" s="178"/>
      <c r="G31" s="178"/>
      <c r="H31" s="178"/>
      <c r="I31" s="178"/>
      <c r="J31" s="178"/>
      <c r="K31" s="178"/>
      <c r="L31" s="178"/>
      <c r="M31" s="23"/>
      <c r="N31" s="23"/>
      <c r="O31" s="23"/>
      <c r="P31" s="23"/>
      <c r="Q31" s="23"/>
      <c r="R31" s="23"/>
      <c r="S31" s="23"/>
      <c r="T31" s="23"/>
      <c r="U31" s="23"/>
      <c r="V31" s="23"/>
      <c r="W31" s="23"/>
      <c r="X31" s="23"/>
      <c r="Y31" s="23"/>
      <c r="Z31" s="23"/>
      <c r="AA31" s="23"/>
      <c r="AB31" s="23"/>
    </row>
    <row r="32" ht="15.75" customHeight="1">
      <c r="A32" s="23"/>
      <c r="B32" s="23"/>
      <c r="C32" s="23"/>
      <c r="D32" s="23"/>
      <c r="E32" s="23"/>
      <c r="F32" s="23"/>
      <c r="G32" s="23"/>
      <c r="H32" s="23"/>
      <c r="I32" s="23"/>
      <c r="J32" s="23"/>
      <c r="K32" s="23"/>
      <c r="L32" s="23"/>
      <c r="M32" s="23"/>
      <c r="N32" s="23"/>
      <c r="O32" s="23"/>
      <c r="P32" s="23"/>
      <c r="Q32" s="23"/>
      <c r="R32" s="23"/>
      <c r="S32" s="23"/>
      <c r="T32" s="23"/>
      <c r="U32" s="23"/>
      <c r="V32" s="23"/>
      <c r="W32" s="23"/>
      <c r="X32" s="23"/>
      <c r="Y32" s="23"/>
      <c r="Z32" s="23"/>
      <c r="AA32" s="23"/>
      <c r="AB32" s="23"/>
    </row>
    <row r="33" ht="15.75" customHeight="1">
      <c r="A33" s="23"/>
      <c r="B33" s="23"/>
      <c r="C33" s="23"/>
      <c r="D33" s="23"/>
      <c r="E33" s="23"/>
      <c r="F33" s="23"/>
      <c r="G33" s="23"/>
      <c r="H33" s="23"/>
      <c r="I33" s="23"/>
      <c r="J33" s="23"/>
      <c r="K33" s="23"/>
      <c r="L33" s="23"/>
      <c r="M33" s="23"/>
      <c r="N33" s="23"/>
      <c r="O33" s="23"/>
      <c r="P33" s="23"/>
      <c r="Q33" s="23"/>
      <c r="R33" s="23"/>
      <c r="S33" s="23"/>
      <c r="T33" s="23"/>
      <c r="U33" s="23"/>
      <c r="V33" s="23"/>
      <c r="W33" s="23"/>
      <c r="X33" s="23"/>
      <c r="Y33" s="23"/>
      <c r="Z33" s="23"/>
      <c r="AA33" s="23"/>
      <c r="AB33" s="23"/>
    </row>
    <row r="34" ht="15.75" customHeight="1">
      <c r="A34" s="23"/>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row>
    <row r="35" ht="15.75" customHeight="1">
      <c r="A35" s="23"/>
      <c r="B35" s="23"/>
      <c r="C35" s="182" t="s">
        <v>144</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row>
    <row r="36" ht="15.75" customHeight="1">
      <c r="A36" s="183"/>
      <c r="B36" s="184" t="s">
        <v>145</v>
      </c>
      <c r="C36" s="185" t="s">
        <v>146</v>
      </c>
      <c r="D36" s="185" t="s">
        <v>147</v>
      </c>
      <c r="E36" s="184" t="s">
        <v>148</v>
      </c>
      <c r="F36" s="184" t="s">
        <v>149</v>
      </c>
      <c r="G36" s="184" t="s">
        <v>150</v>
      </c>
      <c r="H36" s="184" t="s">
        <v>96</v>
      </c>
      <c r="I36" s="183"/>
      <c r="J36" s="183"/>
      <c r="K36" s="183"/>
      <c r="L36" s="183"/>
      <c r="M36" s="183"/>
      <c r="N36" s="183"/>
      <c r="O36" s="183"/>
      <c r="P36" s="183"/>
      <c r="Q36" s="183"/>
      <c r="R36" s="183"/>
      <c r="S36" s="183"/>
      <c r="T36" s="183"/>
      <c r="U36" s="183"/>
      <c r="V36" s="183"/>
      <c r="W36" s="183"/>
      <c r="X36" s="183"/>
      <c r="Y36" s="183"/>
      <c r="Z36" s="183"/>
      <c r="AA36" s="183"/>
      <c r="AB36" s="183"/>
    </row>
    <row r="37" ht="15.75" customHeight="1">
      <c r="A37" s="23"/>
      <c r="B37" s="186" t="str">
        <f>IFERROR(__xludf.DUMMYFUNCTION("INDEX(FILTER(#REF!,C37=#REF!),,1)"),"#REF!")</f>
        <v>#REF!</v>
      </c>
      <c r="C37" s="187" t="str">
        <f>IMPORTFROMWEB(D16:D20,B25:F25,B28:C30)</f>
        <v>#NAME?</v>
      </c>
      <c r="D37" s="23" t="s">
        <v>151</v>
      </c>
      <c r="E37" s="188" t="s">
        <v>152</v>
      </c>
      <c r="F37" s="23" t="s">
        <v>153</v>
      </c>
      <c r="G37" s="23" t="s">
        <v>153</v>
      </c>
      <c r="H37" s="23" t="s">
        <v>153</v>
      </c>
      <c r="I37" s="23"/>
      <c r="J37" s="23"/>
      <c r="K37" s="23"/>
      <c r="L37" s="23"/>
      <c r="M37" s="23"/>
      <c r="N37" s="23"/>
      <c r="O37" s="23"/>
      <c r="P37" s="23"/>
      <c r="Q37" s="23"/>
      <c r="R37" s="23"/>
      <c r="S37" s="23"/>
      <c r="T37" s="23"/>
      <c r="U37" s="23"/>
      <c r="V37" s="23"/>
      <c r="W37" s="23"/>
      <c r="X37" s="23"/>
      <c r="Y37" s="23"/>
      <c r="Z37" s="23"/>
      <c r="AA37" s="23"/>
      <c r="AB37" s="23"/>
    </row>
    <row r="38" ht="15.75" customHeight="1">
      <c r="A38" s="23"/>
      <c r="B38" s="186" t="str">
        <f>IFERROR(__xludf.DUMMYFUNCTION("INDEX(FILTER(#REF!,C38=#REF!),,1)"),"#REF!")</f>
        <v>#REF!</v>
      </c>
      <c r="C38" s="188" t="s">
        <v>154</v>
      </c>
      <c r="D38" s="23" t="s">
        <v>155</v>
      </c>
      <c r="E38" s="188" t="s">
        <v>156</v>
      </c>
      <c r="F38" s="23" t="s">
        <v>157</v>
      </c>
      <c r="G38" s="23" t="s">
        <v>157</v>
      </c>
      <c r="H38" s="23" t="s">
        <v>157</v>
      </c>
      <c r="I38" s="23"/>
      <c r="J38" s="23"/>
      <c r="K38" s="23"/>
      <c r="L38" s="23"/>
      <c r="M38" s="23"/>
      <c r="N38" s="23"/>
      <c r="O38" s="23"/>
      <c r="P38" s="23"/>
      <c r="Q38" s="23"/>
      <c r="R38" s="23"/>
      <c r="S38" s="23"/>
      <c r="T38" s="23"/>
      <c r="U38" s="23"/>
      <c r="V38" s="23"/>
      <c r="W38" s="23"/>
      <c r="X38" s="23"/>
      <c r="Y38" s="23"/>
      <c r="Z38" s="23"/>
      <c r="AA38" s="23"/>
      <c r="AB38" s="23"/>
    </row>
    <row r="39" ht="15.75" customHeight="1">
      <c r="A39" s="23"/>
      <c r="B39" s="186" t="str">
        <f>IFERROR(__xludf.DUMMYFUNCTION("INDEX(FILTER(#REF!,C39=#REF!),,1)"),"#REF!")</f>
        <v>#REF!</v>
      </c>
      <c r="C39" s="188" t="s">
        <v>154</v>
      </c>
      <c r="D39" s="23" t="s">
        <v>158</v>
      </c>
      <c r="E39" s="188" t="s">
        <v>159</v>
      </c>
      <c r="F39" s="23" t="s">
        <v>157</v>
      </c>
      <c r="G39" s="23" t="s">
        <v>157</v>
      </c>
      <c r="H39" s="23" t="s">
        <v>157</v>
      </c>
      <c r="I39" s="23"/>
      <c r="J39" s="23"/>
      <c r="K39" s="23"/>
      <c r="L39" s="23"/>
      <c r="M39" s="23"/>
      <c r="N39" s="23"/>
      <c r="O39" s="23"/>
      <c r="P39" s="23"/>
      <c r="Q39" s="23"/>
      <c r="R39" s="23"/>
      <c r="S39" s="23"/>
      <c r="T39" s="23"/>
      <c r="U39" s="23"/>
      <c r="V39" s="23"/>
      <c r="W39" s="23"/>
      <c r="X39" s="23"/>
      <c r="Y39" s="23"/>
      <c r="Z39" s="23"/>
      <c r="AA39" s="23"/>
      <c r="AB39" s="23"/>
    </row>
    <row r="40" ht="15.75" customHeight="1">
      <c r="A40" s="23"/>
      <c r="B40" s="186" t="str">
        <f>IFERROR(__xludf.DUMMYFUNCTION("INDEX(FILTER(#REF!,C40=#REF!),,1)"),"#REF!")</f>
        <v>#REF!</v>
      </c>
      <c r="C40" s="188" t="s">
        <v>154</v>
      </c>
      <c r="D40" s="23" t="s">
        <v>160</v>
      </c>
      <c r="E40" s="188" t="s">
        <v>161</v>
      </c>
      <c r="F40" s="23" t="s">
        <v>157</v>
      </c>
      <c r="G40" s="23" t="s">
        <v>157</v>
      </c>
      <c r="H40" s="23" t="s">
        <v>157</v>
      </c>
      <c r="I40" s="23"/>
      <c r="J40" s="23"/>
      <c r="K40" s="23"/>
      <c r="L40" s="23"/>
      <c r="M40" s="23"/>
      <c r="N40" s="23"/>
      <c r="O40" s="23"/>
      <c r="P40" s="23"/>
      <c r="Q40" s="23"/>
      <c r="R40" s="23"/>
      <c r="S40" s="23"/>
      <c r="T40" s="23"/>
      <c r="U40" s="23"/>
      <c r="V40" s="23"/>
      <c r="W40" s="23"/>
      <c r="X40" s="23"/>
      <c r="Y40" s="23"/>
      <c r="Z40" s="23"/>
      <c r="AA40" s="23"/>
      <c r="AB40" s="23"/>
    </row>
    <row r="41" ht="15.75" customHeight="1">
      <c r="A41" s="23"/>
      <c r="B41" s="186" t="str">
        <f>IFERROR(__xludf.DUMMYFUNCTION("INDEX(FILTER(#REF!,C41=#REF!),,1)"),"#REF!")</f>
        <v>#REF!</v>
      </c>
      <c r="C41" s="188" t="s">
        <v>154</v>
      </c>
      <c r="D41" s="23" t="s">
        <v>162</v>
      </c>
      <c r="E41" s="188" t="s">
        <v>163</v>
      </c>
      <c r="F41" s="23" t="s">
        <v>157</v>
      </c>
      <c r="G41" s="23" t="s">
        <v>157</v>
      </c>
      <c r="H41" s="23" t="s">
        <v>157</v>
      </c>
      <c r="I41" s="23"/>
      <c r="J41" s="23"/>
      <c r="K41" s="23"/>
      <c r="L41" s="23"/>
      <c r="M41" s="23"/>
      <c r="N41" s="23"/>
      <c r="O41" s="23"/>
      <c r="P41" s="23"/>
      <c r="Q41" s="23"/>
      <c r="R41" s="23"/>
      <c r="S41" s="23"/>
      <c r="T41" s="23"/>
      <c r="U41" s="23"/>
      <c r="V41" s="23"/>
      <c r="W41" s="23"/>
      <c r="X41" s="23"/>
      <c r="Y41" s="23"/>
      <c r="Z41" s="23"/>
      <c r="AA41" s="23"/>
      <c r="AB41" s="23"/>
    </row>
    <row r="42" ht="15.75" customHeight="1">
      <c r="A42" s="23"/>
      <c r="B42" s="186" t="str">
        <f>IFERROR(__xludf.DUMMYFUNCTION("INDEX(FILTER(#REF!,C42=#REF!),,1)"),"#REF!")</f>
        <v>#REF!</v>
      </c>
      <c r="C42" s="188" t="s">
        <v>154</v>
      </c>
      <c r="D42" s="23" t="s">
        <v>164</v>
      </c>
      <c r="E42" s="188" t="s">
        <v>165</v>
      </c>
      <c r="F42" s="23" t="s">
        <v>157</v>
      </c>
      <c r="G42" s="23" t="s">
        <v>157</v>
      </c>
      <c r="H42" s="23" t="s">
        <v>157</v>
      </c>
      <c r="I42" s="23"/>
      <c r="J42" s="23"/>
      <c r="K42" s="23"/>
      <c r="L42" s="23"/>
      <c r="M42" s="23"/>
      <c r="N42" s="23"/>
      <c r="O42" s="23"/>
      <c r="P42" s="23"/>
      <c r="Q42" s="23"/>
      <c r="R42" s="23"/>
      <c r="S42" s="23"/>
      <c r="T42" s="23"/>
      <c r="U42" s="23"/>
      <c r="V42" s="23"/>
      <c r="W42" s="23"/>
      <c r="X42" s="23"/>
      <c r="Y42" s="23"/>
      <c r="Z42" s="23"/>
      <c r="AA42" s="23"/>
      <c r="AB42" s="23"/>
    </row>
    <row r="43" ht="15.75" customHeight="1">
      <c r="A43" s="23"/>
      <c r="B43" s="186" t="str">
        <f>IFERROR(__xludf.DUMMYFUNCTION("INDEX(FILTER(#REF!,C43=#REF!),,1)"),"#REF!")</f>
        <v>#REF!</v>
      </c>
      <c r="C43" s="188" t="s">
        <v>154</v>
      </c>
      <c r="D43" s="23" t="s">
        <v>166</v>
      </c>
      <c r="E43" s="188" t="s">
        <v>167</v>
      </c>
      <c r="F43" s="23" t="s">
        <v>157</v>
      </c>
      <c r="G43" s="23" t="s">
        <v>157</v>
      </c>
      <c r="H43" s="23" t="s">
        <v>157</v>
      </c>
      <c r="I43" s="23"/>
      <c r="J43" s="23"/>
      <c r="K43" s="23"/>
      <c r="L43" s="23"/>
      <c r="M43" s="23"/>
      <c r="N43" s="23"/>
      <c r="O43" s="23"/>
      <c r="P43" s="23"/>
      <c r="Q43" s="23"/>
      <c r="R43" s="23"/>
      <c r="S43" s="23"/>
      <c r="T43" s="23"/>
      <c r="U43" s="23"/>
      <c r="V43" s="23"/>
      <c r="W43" s="23"/>
      <c r="X43" s="23"/>
      <c r="Y43" s="23"/>
      <c r="Z43" s="23"/>
      <c r="AA43" s="23"/>
      <c r="AB43" s="23"/>
    </row>
    <row r="44" ht="15.75" customHeight="1">
      <c r="A44" s="23"/>
      <c r="B44" s="186" t="str">
        <f>IFERROR(__xludf.DUMMYFUNCTION("INDEX(FILTER(#REF!,C44=#REF!),,1)"),"#REF!")</f>
        <v>#REF!</v>
      </c>
      <c r="C44" s="188" t="s">
        <v>154</v>
      </c>
      <c r="D44" s="23" t="s">
        <v>168</v>
      </c>
      <c r="E44" s="188" t="s">
        <v>169</v>
      </c>
      <c r="F44" s="23" t="s">
        <v>157</v>
      </c>
      <c r="G44" s="23" t="s">
        <v>157</v>
      </c>
      <c r="H44" s="23" t="s">
        <v>157</v>
      </c>
      <c r="I44" s="23"/>
      <c r="J44" s="23"/>
      <c r="K44" s="23"/>
      <c r="L44" s="23"/>
      <c r="M44" s="23"/>
      <c r="N44" s="23"/>
      <c r="O44" s="23"/>
      <c r="P44" s="23"/>
      <c r="Q44" s="23"/>
      <c r="R44" s="23"/>
      <c r="S44" s="23"/>
      <c r="T44" s="23"/>
      <c r="U44" s="23"/>
      <c r="V44" s="23"/>
      <c r="W44" s="23"/>
      <c r="X44" s="23"/>
      <c r="Y44" s="23"/>
      <c r="Z44" s="23"/>
      <c r="AA44" s="23"/>
      <c r="AB44" s="23"/>
    </row>
    <row r="45" ht="15.75" customHeight="1">
      <c r="A45" s="23"/>
      <c r="B45" s="186" t="str">
        <f>IFERROR(__xludf.DUMMYFUNCTION("INDEX(FILTER(#REF!,C45=#REF!),,1)"),"#REF!")</f>
        <v>#REF!</v>
      </c>
      <c r="C45" s="188" t="s">
        <v>154</v>
      </c>
      <c r="D45" s="23" t="s">
        <v>170</v>
      </c>
      <c r="E45" s="188" t="s">
        <v>171</v>
      </c>
      <c r="F45" s="23" t="s">
        <v>157</v>
      </c>
      <c r="G45" s="23" t="s">
        <v>157</v>
      </c>
      <c r="H45" s="23" t="s">
        <v>157</v>
      </c>
      <c r="I45" s="23"/>
      <c r="J45" s="23"/>
      <c r="K45" s="23"/>
      <c r="L45" s="23"/>
      <c r="M45" s="23"/>
      <c r="N45" s="23"/>
      <c r="O45" s="23"/>
      <c r="P45" s="23"/>
      <c r="Q45" s="23"/>
      <c r="R45" s="23"/>
      <c r="S45" s="23"/>
      <c r="T45" s="23"/>
      <c r="U45" s="23"/>
      <c r="V45" s="23"/>
      <c r="W45" s="23"/>
      <c r="X45" s="23"/>
      <c r="Y45" s="23"/>
      <c r="Z45" s="23"/>
      <c r="AA45" s="23"/>
      <c r="AB45" s="23"/>
    </row>
    <row r="46" ht="15.75" customHeight="1">
      <c r="A46" s="23"/>
      <c r="B46" s="186" t="str">
        <f>IFERROR(__xludf.DUMMYFUNCTION("INDEX(FILTER(#REF!,C46=#REF!),,1)"),"#REF!")</f>
        <v>#REF!</v>
      </c>
      <c r="C46" s="188" t="s">
        <v>154</v>
      </c>
      <c r="D46" s="23" t="s">
        <v>172</v>
      </c>
      <c r="E46" s="188" t="s">
        <v>173</v>
      </c>
      <c r="F46" s="23" t="s">
        <v>157</v>
      </c>
      <c r="G46" s="23" t="s">
        <v>157</v>
      </c>
      <c r="H46" s="23" t="s">
        <v>157</v>
      </c>
      <c r="I46" s="23"/>
      <c r="J46" s="23"/>
      <c r="K46" s="23"/>
      <c r="L46" s="23"/>
      <c r="M46" s="23"/>
      <c r="N46" s="23"/>
      <c r="O46" s="23"/>
      <c r="P46" s="23"/>
      <c r="Q46" s="23"/>
      <c r="R46" s="23"/>
      <c r="S46" s="23"/>
      <c r="T46" s="23"/>
      <c r="U46" s="23"/>
      <c r="V46" s="23"/>
      <c r="W46" s="23"/>
      <c r="X46" s="23"/>
      <c r="Y46" s="23"/>
      <c r="Z46" s="23"/>
      <c r="AA46" s="23"/>
      <c r="AB46" s="23"/>
    </row>
    <row r="47" ht="15.75" customHeight="1">
      <c r="A47" s="23"/>
      <c r="B47" s="186" t="str">
        <f>IFERROR(__xludf.DUMMYFUNCTION("INDEX(FILTER(#REF!,C47=#REF!),,1)"),"#REF!")</f>
        <v>#REF!</v>
      </c>
      <c r="C47" s="188" t="s">
        <v>154</v>
      </c>
      <c r="D47" s="23" t="s">
        <v>174</v>
      </c>
      <c r="E47" s="188" t="s">
        <v>175</v>
      </c>
      <c r="F47" s="23" t="s">
        <v>157</v>
      </c>
      <c r="G47" s="23" t="s">
        <v>157</v>
      </c>
      <c r="H47" s="23" t="s">
        <v>157</v>
      </c>
      <c r="I47" s="23"/>
      <c r="J47" s="23"/>
      <c r="K47" s="23"/>
      <c r="L47" s="23"/>
      <c r="M47" s="23"/>
      <c r="N47" s="23"/>
      <c r="O47" s="23"/>
      <c r="P47" s="23"/>
      <c r="Q47" s="23"/>
      <c r="R47" s="23"/>
      <c r="S47" s="23"/>
      <c r="T47" s="23"/>
      <c r="U47" s="23"/>
      <c r="V47" s="23"/>
      <c r="W47" s="23"/>
      <c r="X47" s="23"/>
      <c r="Y47" s="23"/>
      <c r="Z47" s="23"/>
      <c r="AA47" s="23"/>
      <c r="AB47" s="23"/>
    </row>
    <row r="48" ht="15.75" customHeight="1">
      <c r="A48" s="23"/>
      <c r="B48" s="186" t="str">
        <f>IFERROR(__xludf.DUMMYFUNCTION("INDEX(FILTER(#REF!,C48=#REF!),,1)"),"#REF!")</f>
        <v>#REF!</v>
      </c>
      <c r="C48" s="188" t="s">
        <v>154</v>
      </c>
      <c r="D48" s="23" t="s">
        <v>176</v>
      </c>
      <c r="E48" s="188" t="s">
        <v>177</v>
      </c>
      <c r="F48" s="23" t="s">
        <v>157</v>
      </c>
      <c r="G48" s="23" t="s">
        <v>157</v>
      </c>
      <c r="H48" s="23" t="s">
        <v>157</v>
      </c>
      <c r="I48" s="23"/>
      <c r="J48" s="23"/>
      <c r="K48" s="23"/>
      <c r="L48" s="23"/>
      <c r="M48" s="23"/>
      <c r="N48" s="23"/>
      <c r="O48" s="23"/>
      <c r="P48" s="23"/>
      <c r="Q48" s="23"/>
      <c r="R48" s="23"/>
      <c r="S48" s="23"/>
      <c r="T48" s="23"/>
      <c r="U48" s="23"/>
      <c r="V48" s="23"/>
      <c r="W48" s="23"/>
      <c r="X48" s="23"/>
      <c r="Y48" s="23"/>
      <c r="Z48" s="23"/>
      <c r="AA48" s="23"/>
      <c r="AB48" s="23"/>
    </row>
    <row r="49" ht="15.75" customHeight="1">
      <c r="A49" s="23"/>
      <c r="B49" s="186" t="str">
        <f>IFERROR(__xludf.DUMMYFUNCTION("INDEX(FILTER(#REF!,C49=#REF!),,1)"),"#REF!")</f>
        <v>#REF!</v>
      </c>
      <c r="C49" s="188" t="s">
        <v>154</v>
      </c>
      <c r="D49" s="23" t="s">
        <v>178</v>
      </c>
      <c r="E49" s="188" t="s">
        <v>179</v>
      </c>
      <c r="F49" s="23" t="s">
        <v>157</v>
      </c>
      <c r="G49" s="23" t="s">
        <v>157</v>
      </c>
      <c r="H49" s="23" t="s">
        <v>157</v>
      </c>
      <c r="I49" s="23"/>
      <c r="J49" s="23"/>
      <c r="K49" s="23"/>
      <c r="L49" s="23"/>
      <c r="M49" s="23"/>
      <c r="N49" s="23"/>
      <c r="O49" s="23"/>
      <c r="P49" s="23"/>
      <c r="Q49" s="23"/>
      <c r="R49" s="23"/>
      <c r="S49" s="23"/>
      <c r="T49" s="23"/>
      <c r="U49" s="23"/>
      <c r="V49" s="23"/>
      <c r="W49" s="23"/>
      <c r="X49" s="23"/>
      <c r="Y49" s="23"/>
      <c r="Z49" s="23"/>
      <c r="AA49" s="23"/>
      <c r="AB49" s="23"/>
    </row>
    <row r="50" ht="15.75" customHeight="1">
      <c r="A50" s="23"/>
      <c r="B50" s="186" t="str">
        <f>IFERROR(__xludf.DUMMYFUNCTION("INDEX(FILTER(#REF!,C50=#REF!),,1)"),"#REF!")</f>
        <v>#REF!</v>
      </c>
      <c r="C50" s="188" t="s">
        <v>154</v>
      </c>
      <c r="D50" s="23" t="s">
        <v>180</v>
      </c>
      <c r="E50" s="188" t="s">
        <v>181</v>
      </c>
      <c r="F50" s="23" t="s">
        <v>157</v>
      </c>
      <c r="G50" s="23" t="s">
        <v>157</v>
      </c>
      <c r="H50" s="23" t="s">
        <v>157</v>
      </c>
      <c r="I50" s="23"/>
      <c r="J50" s="23"/>
      <c r="K50" s="23"/>
      <c r="L50" s="23"/>
      <c r="M50" s="23"/>
      <c r="N50" s="23"/>
      <c r="O50" s="23"/>
      <c r="P50" s="23"/>
      <c r="Q50" s="23"/>
      <c r="R50" s="23"/>
      <c r="S50" s="23"/>
      <c r="T50" s="23"/>
      <c r="U50" s="23"/>
      <c r="V50" s="23"/>
      <c r="W50" s="23"/>
      <c r="X50" s="23"/>
      <c r="Y50" s="23"/>
      <c r="Z50" s="23"/>
      <c r="AA50" s="23"/>
      <c r="AB50" s="23"/>
    </row>
    <row r="51" ht="15.75" customHeight="1">
      <c r="A51" s="23"/>
      <c r="B51" s="186" t="str">
        <f>IFERROR(__xludf.DUMMYFUNCTION("INDEX(FILTER(#REF!,C51=#REF!),,1)"),"#REF!")</f>
        <v>#REF!</v>
      </c>
      <c r="C51" s="188" t="s">
        <v>154</v>
      </c>
      <c r="D51" s="23" t="s">
        <v>182</v>
      </c>
      <c r="E51" s="188" t="s">
        <v>183</v>
      </c>
      <c r="F51" s="23" t="s">
        <v>157</v>
      </c>
      <c r="G51" s="23" t="s">
        <v>157</v>
      </c>
      <c r="H51" s="23" t="s">
        <v>157</v>
      </c>
      <c r="I51" s="23"/>
      <c r="J51" s="23"/>
      <c r="K51" s="23"/>
      <c r="L51" s="23"/>
      <c r="M51" s="23"/>
      <c r="N51" s="23"/>
      <c r="O51" s="23"/>
      <c r="P51" s="23"/>
      <c r="Q51" s="23"/>
      <c r="R51" s="23"/>
      <c r="S51" s="23"/>
      <c r="T51" s="23"/>
      <c r="U51" s="23"/>
      <c r="V51" s="23"/>
      <c r="W51" s="23"/>
      <c r="X51" s="23"/>
      <c r="Y51" s="23"/>
      <c r="Z51" s="23"/>
      <c r="AA51" s="23"/>
      <c r="AB51" s="23"/>
    </row>
    <row r="52" ht="15.75" customHeight="1">
      <c r="A52" s="23"/>
      <c r="B52" s="186" t="str">
        <f>IFERROR(__xludf.DUMMYFUNCTION("INDEX(FILTER(#REF!,C52=#REF!),,1)"),"#REF!")</f>
        <v>#REF!</v>
      </c>
      <c r="C52" s="188" t="s">
        <v>154</v>
      </c>
      <c r="D52" s="23" t="s">
        <v>184</v>
      </c>
      <c r="E52" s="188" t="s">
        <v>185</v>
      </c>
      <c r="F52" s="23" t="s">
        <v>157</v>
      </c>
      <c r="G52" s="23" t="s">
        <v>157</v>
      </c>
      <c r="H52" s="23" t="s">
        <v>157</v>
      </c>
      <c r="I52" s="23"/>
      <c r="J52" s="23"/>
      <c r="K52" s="23"/>
      <c r="L52" s="23"/>
      <c r="M52" s="23"/>
      <c r="N52" s="23"/>
      <c r="O52" s="23"/>
      <c r="P52" s="23"/>
      <c r="Q52" s="23"/>
      <c r="R52" s="23"/>
      <c r="S52" s="23"/>
      <c r="T52" s="23"/>
      <c r="U52" s="23"/>
      <c r="V52" s="23"/>
      <c r="W52" s="23"/>
      <c r="X52" s="23"/>
      <c r="Y52" s="23"/>
      <c r="Z52" s="23"/>
      <c r="AA52" s="23"/>
      <c r="AB52" s="23"/>
    </row>
    <row r="53" ht="15.75" customHeight="1">
      <c r="A53" s="23"/>
      <c r="B53" s="186" t="str">
        <f>IFERROR(__xludf.DUMMYFUNCTION("INDEX(FILTER(#REF!,C53=#REF!),,1)"),"#REF!")</f>
        <v>#REF!</v>
      </c>
      <c r="C53" s="188" t="s">
        <v>154</v>
      </c>
      <c r="D53" s="23" t="s">
        <v>186</v>
      </c>
      <c r="E53" s="188" t="s">
        <v>187</v>
      </c>
      <c r="F53" s="23" t="s">
        <v>157</v>
      </c>
      <c r="G53" s="23" t="s">
        <v>157</v>
      </c>
      <c r="H53" s="23" t="s">
        <v>157</v>
      </c>
      <c r="I53" s="23"/>
      <c r="J53" s="23"/>
      <c r="K53" s="23"/>
      <c r="L53" s="23"/>
      <c r="M53" s="23"/>
      <c r="N53" s="23"/>
      <c r="O53" s="23"/>
      <c r="P53" s="23"/>
      <c r="Q53" s="23"/>
      <c r="R53" s="23"/>
      <c r="S53" s="23"/>
      <c r="T53" s="23"/>
      <c r="U53" s="23"/>
      <c r="V53" s="23"/>
      <c r="W53" s="23"/>
      <c r="X53" s="23"/>
      <c r="Y53" s="23"/>
      <c r="Z53" s="23"/>
      <c r="AA53" s="23"/>
      <c r="AB53" s="23"/>
    </row>
    <row r="54" ht="15.75" customHeight="1">
      <c r="A54" s="23"/>
      <c r="B54" s="186" t="str">
        <f>IFERROR(__xludf.DUMMYFUNCTION("INDEX(FILTER(#REF!,C54=#REF!),,1)"),"#REF!")</f>
        <v>#REF!</v>
      </c>
      <c r="C54" s="188" t="s">
        <v>154</v>
      </c>
      <c r="D54" s="23" t="s">
        <v>188</v>
      </c>
      <c r="E54" s="188" t="s">
        <v>189</v>
      </c>
      <c r="F54" s="23" t="s">
        <v>157</v>
      </c>
      <c r="G54" s="23" t="s">
        <v>157</v>
      </c>
      <c r="H54" s="23" t="s">
        <v>157</v>
      </c>
      <c r="I54" s="23"/>
      <c r="J54" s="23"/>
      <c r="K54" s="23"/>
      <c r="L54" s="23"/>
      <c r="M54" s="23"/>
      <c r="N54" s="23"/>
      <c r="O54" s="23"/>
      <c r="P54" s="23"/>
      <c r="Q54" s="23"/>
      <c r="R54" s="23"/>
      <c r="S54" s="23"/>
      <c r="T54" s="23"/>
      <c r="U54" s="23"/>
      <c r="V54" s="23"/>
      <c r="W54" s="23"/>
      <c r="X54" s="23"/>
      <c r="Y54" s="23"/>
      <c r="Z54" s="23"/>
      <c r="AA54" s="23"/>
      <c r="AB54" s="23"/>
    </row>
    <row r="55" ht="15.75" customHeight="1">
      <c r="A55" s="23"/>
      <c r="B55" s="186" t="str">
        <f>IFERROR(__xludf.DUMMYFUNCTION("INDEX(FILTER(#REF!,C55=#REF!),,1)"),"#REF!")</f>
        <v>#REF!</v>
      </c>
      <c r="C55" s="188" t="s">
        <v>154</v>
      </c>
      <c r="D55" s="23" t="s">
        <v>190</v>
      </c>
      <c r="E55" s="188" t="s">
        <v>191</v>
      </c>
      <c r="F55" s="23" t="s">
        <v>157</v>
      </c>
      <c r="G55" s="23" t="s">
        <v>157</v>
      </c>
      <c r="H55" s="23" t="s">
        <v>157</v>
      </c>
      <c r="I55" s="23"/>
      <c r="J55" s="23"/>
      <c r="K55" s="23"/>
      <c r="L55" s="23"/>
      <c r="M55" s="23"/>
      <c r="N55" s="23"/>
      <c r="O55" s="23"/>
      <c r="P55" s="23"/>
      <c r="Q55" s="23"/>
      <c r="R55" s="23"/>
      <c r="S55" s="23"/>
      <c r="T55" s="23"/>
      <c r="U55" s="23"/>
      <c r="V55" s="23"/>
      <c r="W55" s="23"/>
      <c r="X55" s="23"/>
      <c r="Y55" s="23"/>
      <c r="Z55" s="23"/>
      <c r="AA55" s="23"/>
      <c r="AB55" s="23"/>
    </row>
    <row r="56" ht="15.75" customHeight="1">
      <c r="A56" s="23"/>
      <c r="B56" s="186" t="str">
        <f>IFERROR(__xludf.DUMMYFUNCTION("INDEX(FILTER(#REF!,C56=#REF!),,1)"),"#REF!")</f>
        <v>#REF!</v>
      </c>
      <c r="C56" s="188" t="s">
        <v>154</v>
      </c>
      <c r="D56" s="23" t="s">
        <v>192</v>
      </c>
      <c r="E56" s="188" t="s">
        <v>193</v>
      </c>
      <c r="F56" s="23" t="s">
        <v>157</v>
      </c>
      <c r="G56" s="23" t="s">
        <v>157</v>
      </c>
      <c r="H56" s="23" t="s">
        <v>157</v>
      </c>
      <c r="I56" s="23"/>
      <c r="J56" s="23"/>
      <c r="K56" s="23"/>
      <c r="L56" s="23"/>
      <c r="M56" s="23"/>
      <c r="N56" s="23"/>
      <c r="O56" s="23"/>
      <c r="P56" s="23"/>
      <c r="Q56" s="23"/>
      <c r="R56" s="23"/>
      <c r="S56" s="23"/>
      <c r="T56" s="23"/>
      <c r="U56" s="23"/>
      <c r="V56" s="23"/>
      <c r="W56" s="23"/>
      <c r="X56" s="23"/>
      <c r="Y56" s="23"/>
      <c r="Z56" s="23"/>
      <c r="AA56" s="23"/>
      <c r="AB56" s="23"/>
    </row>
    <row r="57" ht="15.75" customHeight="1">
      <c r="A57" s="23"/>
      <c r="B57" s="186" t="str">
        <f>IFERROR(__xludf.DUMMYFUNCTION("INDEX(FILTER(#REF!,C57=#REF!),,1)"),"#REF!")</f>
        <v>#REF!</v>
      </c>
      <c r="C57" s="188" t="s">
        <v>154</v>
      </c>
      <c r="D57" s="23" t="s">
        <v>194</v>
      </c>
      <c r="E57" s="188" t="s">
        <v>195</v>
      </c>
      <c r="F57" s="23" t="s">
        <v>157</v>
      </c>
      <c r="G57" s="23" t="s">
        <v>157</v>
      </c>
      <c r="H57" s="23" t="s">
        <v>157</v>
      </c>
      <c r="I57" s="23"/>
      <c r="J57" s="23"/>
      <c r="K57" s="23"/>
      <c r="L57" s="23"/>
      <c r="M57" s="23"/>
      <c r="N57" s="23"/>
      <c r="O57" s="23"/>
      <c r="P57" s="23"/>
      <c r="Q57" s="23"/>
      <c r="R57" s="23"/>
      <c r="S57" s="23"/>
      <c r="T57" s="23"/>
      <c r="U57" s="23"/>
      <c r="V57" s="23"/>
      <c r="W57" s="23"/>
      <c r="X57" s="23"/>
      <c r="Y57" s="23"/>
      <c r="Z57" s="23"/>
      <c r="AA57" s="23"/>
      <c r="AB57" s="23"/>
    </row>
    <row r="58" ht="15.75" customHeight="1">
      <c r="A58" s="23"/>
      <c r="B58" s="186" t="str">
        <f>IFERROR(__xludf.DUMMYFUNCTION("INDEX(FILTER(#REF!,C58=#REF!),,1)"),"#REF!")</f>
        <v>#REF!</v>
      </c>
      <c r="C58" s="188" t="s">
        <v>154</v>
      </c>
      <c r="D58" s="23" t="s">
        <v>196</v>
      </c>
      <c r="E58" s="188" t="s">
        <v>197</v>
      </c>
      <c r="F58" s="23" t="s">
        <v>157</v>
      </c>
      <c r="G58" s="23" t="s">
        <v>157</v>
      </c>
      <c r="H58" s="23" t="s">
        <v>157</v>
      </c>
      <c r="I58" s="23"/>
      <c r="J58" s="23"/>
      <c r="K58" s="23"/>
      <c r="L58" s="23"/>
      <c r="M58" s="23"/>
      <c r="N58" s="23"/>
      <c r="O58" s="23"/>
      <c r="P58" s="23"/>
      <c r="Q58" s="23"/>
      <c r="R58" s="23"/>
      <c r="S58" s="23"/>
      <c r="T58" s="23"/>
      <c r="U58" s="23"/>
      <c r="V58" s="23"/>
      <c r="W58" s="23"/>
      <c r="X58" s="23"/>
      <c r="Y58" s="23"/>
      <c r="Z58" s="23"/>
      <c r="AA58" s="23"/>
      <c r="AB58" s="23"/>
    </row>
    <row r="59" ht="15.75" customHeight="1">
      <c r="A59" s="23"/>
      <c r="B59" s="186" t="str">
        <f>IFERROR(__xludf.DUMMYFUNCTION("INDEX(FILTER(#REF!,C59=#REF!),,1)"),"#REF!")</f>
        <v>#REF!</v>
      </c>
      <c r="C59" s="188" t="s">
        <v>154</v>
      </c>
      <c r="D59" s="23" t="s">
        <v>198</v>
      </c>
      <c r="E59" s="188" t="s">
        <v>199</v>
      </c>
      <c r="F59" s="23" t="s">
        <v>157</v>
      </c>
      <c r="G59" s="23" t="s">
        <v>157</v>
      </c>
      <c r="H59" s="23" t="s">
        <v>157</v>
      </c>
      <c r="I59" s="23"/>
      <c r="J59" s="23"/>
      <c r="K59" s="23"/>
      <c r="L59" s="23"/>
      <c r="M59" s="23"/>
      <c r="N59" s="23"/>
      <c r="O59" s="23"/>
      <c r="P59" s="23"/>
      <c r="Q59" s="23"/>
      <c r="R59" s="23"/>
      <c r="S59" s="23"/>
      <c r="T59" s="23"/>
      <c r="U59" s="23"/>
      <c r="V59" s="23"/>
      <c r="W59" s="23"/>
      <c r="X59" s="23"/>
      <c r="Y59" s="23"/>
      <c r="Z59" s="23"/>
      <c r="AA59" s="23"/>
      <c r="AB59" s="23"/>
    </row>
    <row r="60" ht="15.75" customHeight="1">
      <c r="A60" s="23"/>
      <c r="B60" s="186" t="str">
        <f>IFERROR(__xludf.DUMMYFUNCTION("INDEX(FILTER(#REF!,C60=#REF!),,1)"),"#REF!")</f>
        <v>#REF!</v>
      </c>
      <c r="C60" s="188" t="s">
        <v>154</v>
      </c>
      <c r="D60" s="23" t="s">
        <v>200</v>
      </c>
      <c r="E60" s="188" t="s">
        <v>201</v>
      </c>
      <c r="F60" s="23" t="s">
        <v>157</v>
      </c>
      <c r="G60" s="23" t="s">
        <v>157</v>
      </c>
      <c r="H60" s="23" t="s">
        <v>157</v>
      </c>
      <c r="I60" s="23"/>
      <c r="J60" s="23"/>
      <c r="K60" s="23"/>
      <c r="L60" s="23"/>
      <c r="M60" s="23"/>
      <c r="N60" s="23"/>
      <c r="O60" s="23"/>
      <c r="P60" s="23"/>
      <c r="Q60" s="23"/>
      <c r="R60" s="23"/>
      <c r="S60" s="23"/>
      <c r="T60" s="23"/>
      <c r="U60" s="23"/>
      <c r="V60" s="23"/>
      <c r="W60" s="23"/>
      <c r="X60" s="23"/>
      <c r="Y60" s="23"/>
      <c r="Z60" s="23"/>
      <c r="AA60" s="23"/>
      <c r="AB60" s="23"/>
    </row>
    <row r="61" ht="15.75" customHeight="1">
      <c r="A61" s="23"/>
      <c r="B61" s="186" t="str">
        <f>IFERROR(__xludf.DUMMYFUNCTION("INDEX(FILTER(#REF!,C61=#REF!),,1)"),"#REF!")</f>
        <v>#REF!</v>
      </c>
      <c r="C61" s="188" t="s">
        <v>154</v>
      </c>
      <c r="D61" s="23" t="s">
        <v>202</v>
      </c>
      <c r="E61" s="188" t="s">
        <v>203</v>
      </c>
      <c r="F61" s="23" t="s">
        <v>157</v>
      </c>
      <c r="G61" s="23" t="s">
        <v>157</v>
      </c>
      <c r="H61" s="23" t="s">
        <v>157</v>
      </c>
      <c r="I61" s="23"/>
      <c r="J61" s="23"/>
      <c r="K61" s="23"/>
      <c r="L61" s="23"/>
      <c r="M61" s="23"/>
      <c r="N61" s="23"/>
      <c r="O61" s="23"/>
      <c r="P61" s="23"/>
      <c r="Q61" s="23"/>
      <c r="R61" s="23"/>
      <c r="S61" s="23"/>
      <c r="T61" s="23"/>
      <c r="U61" s="23"/>
      <c r="V61" s="23"/>
      <c r="W61" s="23"/>
      <c r="X61" s="23"/>
      <c r="Y61" s="23"/>
      <c r="Z61" s="23"/>
      <c r="AA61" s="23"/>
      <c r="AB61" s="23"/>
    </row>
    <row r="62" ht="15.75" customHeight="1">
      <c r="A62" s="23"/>
      <c r="B62" s="186" t="str">
        <f>IFERROR(__xludf.DUMMYFUNCTION("INDEX(FILTER(#REF!,C62=#REF!),,1)"),"#REF!")</f>
        <v>#REF!</v>
      </c>
      <c r="C62" s="188" t="s">
        <v>154</v>
      </c>
      <c r="D62" s="23" t="s">
        <v>204</v>
      </c>
      <c r="E62" s="188" t="s">
        <v>205</v>
      </c>
      <c r="F62" s="23" t="s">
        <v>157</v>
      </c>
      <c r="G62" s="23" t="s">
        <v>157</v>
      </c>
      <c r="H62" s="23" t="s">
        <v>157</v>
      </c>
      <c r="I62" s="23"/>
      <c r="J62" s="23"/>
      <c r="K62" s="23"/>
      <c r="L62" s="23"/>
      <c r="M62" s="23"/>
      <c r="N62" s="23"/>
      <c r="O62" s="23"/>
      <c r="P62" s="23"/>
      <c r="Q62" s="23"/>
      <c r="R62" s="23"/>
      <c r="S62" s="23"/>
      <c r="T62" s="23"/>
      <c r="U62" s="23"/>
      <c r="V62" s="23"/>
      <c r="W62" s="23"/>
      <c r="X62" s="23"/>
      <c r="Y62" s="23"/>
      <c r="Z62" s="23"/>
      <c r="AA62" s="23"/>
      <c r="AB62" s="23"/>
    </row>
    <row r="63" ht="15.75" customHeight="1">
      <c r="A63" s="23"/>
      <c r="B63" s="186" t="str">
        <f>IFERROR(__xludf.DUMMYFUNCTION("INDEX(FILTER(#REF!,C63=#REF!),,1)"),"#REF!")</f>
        <v>#REF!</v>
      </c>
      <c r="C63" s="188" t="s">
        <v>154</v>
      </c>
      <c r="D63" s="23" t="s">
        <v>206</v>
      </c>
      <c r="E63" s="188" t="s">
        <v>207</v>
      </c>
      <c r="F63" s="23" t="s">
        <v>157</v>
      </c>
      <c r="G63" s="23" t="s">
        <v>157</v>
      </c>
      <c r="H63" s="23" t="s">
        <v>157</v>
      </c>
      <c r="I63" s="23"/>
      <c r="J63" s="23"/>
      <c r="K63" s="23"/>
      <c r="L63" s="23"/>
      <c r="M63" s="23"/>
      <c r="N63" s="23"/>
      <c r="O63" s="23"/>
      <c r="P63" s="23"/>
      <c r="Q63" s="23"/>
      <c r="R63" s="23"/>
      <c r="S63" s="23"/>
      <c r="T63" s="23"/>
      <c r="U63" s="23"/>
      <c r="V63" s="23"/>
      <c r="W63" s="23"/>
      <c r="X63" s="23"/>
      <c r="Y63" s="23"/>
      <c r="Z63" s="23"/>
      <c r="AA63" s="23"/>
      <c r="AB63" s="23"/>
    </row>
    <row r="64" ht="15.75" customHeight="1">
      <c r="A64" s="23"/>
      <c r="B64" s="186" t="str">
        <f>IFERROR(__xludf.DUMMYFUNCTION("INDEX(FILTER(#REF!,C64=#REF!),,1)"),"#REF!")</f>
        <v>#REF!</v>
      </c>
      <c r="C64" s="188" t="s">
        <v>154</v>
      </c>
      <c r="D64" s="23" t="s">
        <v>208</v>
      </c>
      <c r="E64" s="188" t="s">
        <v>209</v>
      </c>
      <c r="F64" s="23" t="s">
        <v>157</v>
      </c>
      <c r="G64" s="23" t="s">
        <v>157</v>
      </c>
      <c r="H64" s="23" t="s">
        <v>157</v>
      </c>
      <c r="I64" s="23"/>
      <c r="J64" s="23"/>
      <c r="K64" s="23"/>
      <c r="L64" s="23"/>
      <c r="M64" s="23"/>
      <c r="N64" s="23"/>
      <c r="O64" s="23"/>
      <c r="P64" s="23"/>
      <c r="Q64" s="23"/>
      <c r="R64" s="23"/>
      <c r="S64" s="23"/>
      <c r="T64" s="23"/>
      <c r="U64" s="23"/>
      <c r="V64" s="23"/>
      <c r="W64" s="23"/>
      <c r="X64" s="23"/>
      <c r="Y64" s="23"/>
      <c r="Z64" s="23"/>
      <c r="AA64" s="23"/>
      <c r="AB64" s="23"/>
    </row>
    <row r="65" ht="15.75" customHeight="1">
      <c r="A65" s="23"/>
      <c r="B65" s="186" t="str">
        <f>IFERROR(__xludf.DUMMYFUNCTION("INDEX(FILTER(#REF!,C65=#REF!),,1)"),"#REF!")</f>
        <v>#REF!</v>
      </c>
      <c r="C65" s="188" t="s">
        <v>154</v>
      </c>
      <c r="D65" s="23" t="s">
        <v>210</v>
      </c>
      <c r="E65" s="188" t="s">
        <v>211</v>
      </c>
      <c r="F65" s="23" t="s">
        <v>157</v>
      </c>
      <c r="G65" s="23" t="s">
        <v>157</v>
      </c>
      <c r="H65" s="23" t="s">
        <v>157</v>
      </c>
      <c r="I65" s="23"/>
      <c r="J65" s="23"/>
      <c r="K65" s="23"/>
      <c r="L65" s="23"/>
      <c r="M65" s="23"/>
      <c r="N65" s="23"/>
      <c r="O65" s="23"/>
      <c r="P65" s="23"/>
      <c r="Q65" s="23"/>
      <c r="R65" s="23"/>
      <c r="S65" s="23"/>
      <c r="T65" s="23"/>
      <c r="U65" s="23"/>
      <c r="V65" s="23"/>
      <c r="W65" s="23"/>
      <c r="X65" s="23"/>
      <c r="Y65" s="23"/>
      <c r="Z65" s="23"/>
      <c r="AA65" s="23"/>
      <c r="AB65" s="23"/>
    </row>
    <row r="66" ht="15.75" customHeight="1">
      <c r="A66" s="23"/>
      <c r="B66" s="186" t="str">
        <f>IFERROR(__xludf.DUMMYFUNCTION("INDEX(FILTER(#REF!,C66=#REF!),,1)"),"#REF!")</f>
        <v>#REF!</v>
      </c>
      <c r="C66" s="188" t="s">
        <v>154</v>
      </c>
      <c r="D66" s="23" t="s">
        <v>212</v>
      </c>
      <c r="E66" s="188" t="s">
        <v>213</v>
      </c>
      <c r="F66" s="23" t="s">
        <v>157</v>
      </c>
      <c r="G66" s="23" t="s">
        <v>157</v>
      </c>
      <c r="H66" s="23" t="s">
        <v>157</v>
      </c>
      <c r="I66" s="23"/>
      <c r="J66" s="23"/>
      <c r="K66" s="23"/>
      <c r="L66" s="23"/>
      <c r="M66" s="23"/>
      <c r="N66" s="23"/>
      <c r="O66" s="23"/>
      <c r="P66" s="23"/>
      <c r="Q66" s="23"/>
      <c r="R66" s="23"/>
      <c r="S66" s="23"/>
      <c r="T66" s="23"/>
      <c r="U66" s="23"/>
      <c r="V66" s="23"/>
      <c r="W66" s="23"/>
      <c r="X66" s="23"/>
      <c r="Y66" s="23"/>
      <c r="Z66" s="23"/>
      <c r="AA66" s="23"/>
      <c r="AB66" s="23"/>
    </row>
    <row r="67" ht="15.75" customHeight="1">
      <c r="A67" s="23"/>
      <c r="B67" s="186" t="str">
        <f>IFERROR(__xludf.DUMMYFUNCTION("INDEX(FILTER(#REF!,C67=#REF!),,1)"),"#REF!")</f>
        <v>#REF!</v>
      </c>
      <c r="C67" s="188" t="s">
        <v>154</v>
      </c>
      <c r="D67" s="23" t="s">
        <v>214</v>
      </c>
      <c r="E67" s="188" t="s">
        <v>215</v>
      </c>
      <c r="F67" s="23" t="s">
        <v>157</v>
      </c>
      <c r="G67" s="23" t="s">
        <v>157</v>
      </c>
      <c r="H67" s="23" t="s">
        <v>157</v>
      </c>
      <c r="I67" s="23"/>
      <c r="J67" s="23"/>
      <c r="K67" s="23"/>
      <c r="L67" s="23"/>
      <c r="M67" s="23"/>
      <c r="N67" s="23"/>
      <c r="O67" s="23"/>
      <c r="P67" s="23"/>
      <c r="Q67" s="23"/>
      <c r="R67" s="23"/>
      <c r="S67" s="23"/>
      <c r="T67" s="23"/>
      <c r="U67" s="23"/>
      <c r="V67" s="23"/>
      <c r="W67" s="23"/>
      <c r="X67" s="23"/>
      <c r="Y67" s="23"/>
      <c r="Z67" s="23"/>
      <c r="AA67" s="23"/>
      <c r="AB67" s="23"/>
    </row>
    <row r="68" ht="15.75" customHeight="1">
      <c r="A68" s="23"/>
      <c r="B68" s="186" t="str">
        <f>IFERROR(__xludf.DUMMYFUNCTION("INDEX(FILTER(#REF!,C68=#REF!),,1)"),"#REF!")</f>
        <v>#REF!</v>
      </c>
      <c r="C68" s="188" t="s">
        <v>154</v>
      </c>
      <c r="D68" s="23" t="s">
        <v>216</v>
      </c>
      <c r="E68" s="188" t="s">
        <v>217</v>
      </c>
      <c r="F68" s="23" t="s">
        <v>157</v>
      </c>
      <c r="G68" s="23" t="s">
        <v>157</v>
      </c>
      <c r="H68" s="23" t="s">
        <v>157</v>
      </c>
      <c r="I68" s="23"/>
      <c r="J68" s="23"/>
      <c r="K68" s="23"/>
      <c r="L68" s="23"/>
      <c r="M68" s="23"/>
      <c r="N68" s="23"/>
      <c r="O68" s="23"/>
      <c r="P68" s="23"/>
      <c r="Q68" s="23"/>
      <c r="R68" s="23"/>
      <c r="S68" s="23"/>
      <c r="T68" s="23"/>
      <c r="U68" s="23"/>
      <c r="V68" s="23"/>
      <c r="W68" s="23"/>
      <c r="X68" s="23"/>
      <c r="Y68" s="23"/>
      <c r="Z68" s="23"/>
      <c r="AA68" s="23"/>
      <c r="AB68" s="23"/>
    </row>
    <row r="69" ht="15.75" customHeight="1">
      <c r="A69" s="23"/>
      <c r="B69" s="186" t="str">
        <f>IFERROR(__xludf.DUMMYFUNCTION("INDEX(FILTER(#REF!,C69=#REF!),,1)"),"#REF!")</f>
        <v>#REF!</v>
      </c>
      <c r="C69" s="188" t="s">
        <v>154</v>
      </c>
      <c r="D69" s="23" t="s">
        <v>218</v>
      </c>
      <c r="E69" s="188" t="s">
        <v>219</v>
      </c>
      <c r="F69" s="23" t="s">
        <v>157</v>
      </c>
      <c r="G69" s="23" t="s">
        <v>157</v>
      </c>
      <c r="H69" s="23" t="s">
        <v>157</v>
      </c>
      <c r="I69" s="23"/>
      <c r="J69" s="23"/>
      <c r="K69" s="23"/>
      <c r="L69" s="23"/>
      <c r="M69" s="23"/>
      <c r="N69" s="23"/>
      <c r="O69" s="23"/>
      <c r="P69" s="23"/>
      <c r="Q69" s="23"/>
      <c r="R69" s="23"/>
      <c r="S69" s="23"/>
      <c r="T69" s="23"/>
      <c r="U69" s="23"/>
      <c r="V69" s="23"/>
      <c r="W69" s="23"/>
      <c r="X69" s="23"/>
      <c r="Y69" s="23"/>
      <c r="Z69" s="23"/>
      <c r="AA69" s="23"/>
      <c r="AB69" s="23"/>
    </row>
    <row r="70" ht="15.75" customHeight="1">
      <c r="A70" s="23"/>
      <c r="B70" s="186" t="str">
        <f>IFERROR(__xludf.DUMMYFUNCTION("INDEX(FILTER(#REF!,C70=#REF!),,1)"),"#REF!")</f>
        <v>#REF!</v>
      </c>
      <c r="C70" s="188" t="s">
        <v>154</v>
      </c>
      <c r="D70" s="23" t="s">
        <v>220</v>
      </c>
      <c r="E70" s="188" t="s">
        <v>221</v>
      </c>
      <c r="F70" s="23" t="s">
        <v>157</v>
      </c>
      <c r="G70" s="23" t="s">
        <v>157</v>
      </c>
      <c r="H70" s="23" t="s">
        <v>157</v>
      </c>
      <c r="I70" s="23"/>
      <c r="J70" s="23"/>
      <c r="K70" s="23"/>
      <c r="L70" s="23"/>
      <c r="M70" s="23"/>
      <c r="N70" s="23"/>
      <c r="O70" s="23"/>
      <c r="P70" s="23"/>
      <c r="Q70" s="23"/>
      <c r="R70" s="23"/>
      <c r="S70" s="23"/>
      <c r="T70" s="23"/>
      <c r="U70" s="23"/>
      <c r="V70" s="23"/>
      <c r="W70" s="23"/>
      <c r="X70" s="23"/>
      <c r="Y70" s="23"/>
      <c r="Z70" s="23"/>
      <c r="AA70" s="23"/>
      <c r="AB70" s="23"/>
    </row>
    <row r="71" ht="15.75" customHeight="1">
      <c r="A71" s="23"/>
      <c r="B71" s="186" t="str">
        <f>IFERROR(__xludf.DUMMYFUNCTION("INDEX(FILTER(#REF!,C71=#REF!),,1)"),"#REF!")</f>
        <v>#REF!</v>
      </c>
      <c r="C71" s="188" t="s">
        <v>154</v>
      </c>
      <c r="D71" s="23" t="s">
        <v>222</v>
      </c>
      <c r="E71" s="188" t="s">
        <v>223</v>
      </c>
      <c r="F71" s="23" t="s">
        <v>157</v>
      </c>
      <c r="G71" s="23" t="s">
        <v>157</v>
      </c>
      <c r="H71" s="23" t="s">
        <v>157</v>
      </c>
      <c r="I71" s="23"/>
      <c r="J71" s="23"/>
      <c r="K71" s="23"/>
      <c r="L71" s="23"/>
      <c r="M71" s="23"/>
      <c r="N71" s="23"/>
      <c r="O71" s="23"/>
      <c r="P71" s="23"/>
      <c r="Q71" s="23"/>
      <c r="R71" s="23"/>
      <c r="S71" s="23"/>
      <c r="T71" s="23"/>
      <c r="U71" s="23"/>
      <c r="V71" s="23"/>
      <c r="W71" s="23"/>
      <c r="X71" s="23"/>
      <c r="Y71" s="23"/>
      <c r="Z71" s="23"/>
      <c r="AA71" s="23"/>
      <c r="AB71" s="23"/>
    </row>
    <row r="72" ht="15.75" customHeight="1">
      <c r="A72" s="23"/>
      <c r="B72" s="186" t="str">
        <f>IFERROR(__xludf.DUMMYFUNCTION("INDEX(FILTER(#REF!,C72=#REF!),,1)"),"#REF!")</f>
        <v>#REF!</v>
      </c>
      <c r="C72" s="188" t="s">
        <v>154</v>
      </c>
      <c r="D72" s="23" t="s">
        <v>224</v>
      </c>
      <c r="E72" s="188" t="s">
        <v>225</v>
      </c>
      <c r="F72" s="23" t="s">
        <v>157</v>
      </c>
      <c r="G72" s="23" t="s">
        <v>157</v>
      </c>
      <c r="H72" s="23" t="s">
        <v>157</v>
      </c>
      <c r="I72" s="23"/>
      <c r="J72" s="23"/>
      <c r="K72" s="23"/>
      <c r="L72" s="23"/>
      <c r="M72" s="23"/>
      <c r="N72" s="23"/>
      <c r="O72" s="23"/>
      <c r="P72" s="23"/>
      <c r="Q72" s="23"/>
      <c r="R72" s="23"/>
      <c r="S72" s="23"/>
      <c r="T72" s="23"/>
      <c r="U72" s="23"/>
      <c r="V72" s="23"/>
      <c r="W72" s="23"/>
      <c r="X72" s="23"/>
      <c r="Y72" s="23"/>
      <c r="Z72" s="23"/>
      <c r="AA72" s="23"/>
      <c r="AB72" s="23"/>
    </row>
    <row r="73" ht="15.75" customHeight="1">
      <c r="A73" s="23"/>
      <c r="B73" s="186" t="str">
        <f>IFERROR(__xludf.DUMMYFUNCTION("INDEX(FILTER(#REF!,C73=#REF!),,1)"),"#REF!")</f>
        <v>#REF!</v>
      </c>
      <c r="C73" s="188" t="s">
        <v>154</v>
      </c>
      <c r="D73" s="23" t="s">
        <v>226</v>
      </c>
      <c r="E73" s="188" t="s">
        <v>227</v>
      </c>
      <c r="F73" s="23" t="s">
        <v>157</v>
      </c>
      <c r="G73" s="23" t="s">
        <v>157</v>
      </c>
      <c r="H73" s="23" t="s">
        <v>157</v>
      </c>
      <c r="I73" s="23"/>
      <c r="J73" s="23"/>
      <c r="K73" s="23"/>
      <c r="L73" s="23"/>
      <c r="M73" s="23"/>
      <c r="N73" s="23"/>
      <c r="O73" s="23"/>
      <c r="P73" s="23"/>
      <c r="Q73" s="23"/>
      <c r="R73" s="23"/>
      <c r="S73" s="23"/>
      <c r="T73" s="23"/>
      <c r="U73" s="23"/>
      <c r="V73" s="23"/>
      <c r="W73" s="23"/>
      <c r="X73" s="23"/>
      <c r="Y73" s="23"/>
      <c r="Z73" s="23"/>
      <c r="AA73" s="23"/>
      <c r="AB73" s="23"/>
    </row>
    <row r="74" ht="15.75" customHeight="1">
      <c r="A74" s="23"/>
      <c r="B74" s="186" t="str">
        <f>IFERROR(__xludf.DUMMYFUNCTION("INDEX(FILTER(#REF!,C74=#REF!),,1)"),"#REF!")</f>
        <v>#REF!</v>
      </c>
      <c r="C74" s="188" t="s">
        <v>154</v>
      </c>
      <c r="D74" s="23" t="s">
        <v>228</v>
      </c>
      <c r="E74" s="188" t="s">
        <v>229</v>
      </c>
      <c r="F74" s="23" t="s">
        <v>157</v>
      </c>
      <c r="G74" s="23" t="s">
        <v>157</v>
      </c>
      <c r="H74" s="23" t="s">
        <v>157</v>
      </c>
      <c r="I74" s="23"/>
      <c r="J74" s="23"/>
      <c r="K74" s="23"/>
      <c r="L74" s="23"/>
      <c r="M74" s="23"/>
      <c r="N74" s="23"/>
      <c r="O74" s="23"/>
      <c r="P74" s="23"/>
      <c r="Q74" s="23"/>
      <c r="R74" s="23"/>
      <c r="S74" s="23"/>
      <c r="T74" s="23"/>
      <c r="U74" s="23"/>
      <c r="V74" s="23"/>
      <c r="W74" s="23"/>
      <c r="X74" s="23"/>
      <c r="Y74" s="23"/>
      <c r="Z74" s="23"/>
      <c r="AA74" s="23"/>
      <c r="AB74" s="23"/>
    </row>
    <row r="75" ht="15.75" customHeight="1">
      <c r="A75" s="23"/>
      <c r="B75" s="186" t="str">
        <f>IFERROR(__xludf.DUMMYFUNCTION("INDEX(FILTER(#REF!,C75=#REF!),,1)"),"#REF!")</f>
        <v>#REF!</v>
      </c>
      <c r="C75" s="188" t="s">
        <v>154</v>
      </c>
      <c r="D75" s="23" t="s">
        <v>230</v>
      </c>
      <c r="E75" s="188" t="s">
        <v>231</v>
      </c>
      <c r="F75" s="23" t="s">
        <v>157</v>
      </c>
      <c r="G75" s="23" t="s">
        <v>157</v>
      </c>
      <c r="H75" s="23" t="s">
        <v>157</v>
      </c>
      <c r="I75" s="23"/>
      <c r="J75" s="23"/>
      <c r="K75" s="23"/>
      <c r="L75" s="23"/>
      <c r="M75" s="23"/>
      <c r="N75" s="23"/>
      <c r="O75" s="23"/>
      <c r="P75" s="23"/>
      <c r="Q75" s="23"/>
      <c r="R75" s="23"/>
      <c r="S75" s="23"/>
      <c r="T75" s="23"/>
      <c r="U75" s="23"/>
      <c r="V75" s="23"/>
      <c r="W75" s="23"/>
      <c r="X75" s="23"/>
      <c r="Y75" s="23"/>
      <c r="Z75" s="23"/>
      <c r="AA75" s="23"/>
      <c r="AB75" s="23"/>
    </row>
    <row r="76" ht="15.75" customHeight="1">
      <c r="A76" s="23"/>
      <c r="B76" s="186" t="str">
        <f>IFERROR(__xludf.DUMMYFUNCTION("INDEX(FILTER(#REF!,C76=#REF!),,1)"),"#REF!")</f>
        <v>#REF!</v>
      </c>
      <c r="C76" s="188" t="s">
        <v>154</v>
      </c>
      <c r="D76" s="23" t="s">
        <v>232</v>
      </c>
      <c r="E76" s="188" t="s">
        <v>233</v>
      </c>
      <c r="F76" s="23" t="s">
        <v>157</v>
      </c>
      <c r="G76" s="23" t="s">
        <v>157</v>
      </c>
      <c r="H76" s="23" t="s">
        <v>157</v>
      </c>
      <c r="I76" s="23"/>
      <c r="J76" s="23"/>
      <c r="K76" s="23"/>
      <c r="L76" s="23"/>
      <c r="M76" s="23"/>
      <c r="N76" s="23"/>
      <c r="O76" s="23"/>
      <c r="P76" s="23"/>
      <c r="Q76" s="23"/>
      <c r="R76" s="23"/>
      <c r="S76" s="23"/>
      <c r="T76" s="23"/>
      <c r="U76" s="23"/>
      <c r="V76" s="23"/>
      <c r="W76" s="23"/>
      <c r="X76" s="23"/>
      <c r="Y76" s="23"/>
      <c r="Z76" s="23"/>
      <c r="AA76" s="23"/>
      <c r="AB76" s="23"/>
    </row>
    <row r="77" ht="15.75" customHeight="1">
      <c r="A77" s="23"/>
      <c r="B77" s="186" t="str">
        <f>IFERROR(__xludf.DUMMYFUNCTION("INDEX(FILTER(#REF!,C77=#REF!),,1)"),"#REF!")</f>
        <v>#REF!</v>
      </c>
      <c r="C77" s="188" t="s">
        <v>154</v>
      </c>
      <c r="D77" s="23" t="s">
        <v>234</v>
      </c>
      <c r="E77" s="188" t="s">
        <v>235</v>
      </c>
      <c r="F77" s="23" t="s">
        <v>157</v>
      </c>
      <c r="G77" s="23" t="s">
        <v>157</v>
      </c>
      <c r="H77" s="23" t="s">
        <v>157</v>
      </c>
      <c r="I77" s="23"/>
      <c r="J77" s="23"/>
      <c r="K77" s="23"/>
      <c r="L77" s="23"/>
      <c r="M77" s="23"/>
      <c r="N77" s="23"/>
      <c r="O77" s="23"/>
      <c r="P77" s="23"/>
      <c r="Q77" s="23"/>
      <c r="R77" s="23"/>
      <c r="S77" s="23"/>
      <c r="T77" s="23"/>
      <c r="U77" s="23"/>
      <c r="V77" s="23"/>
      <c r="W77" s="23"/>
      <c r="X77" s="23"/>
      <c r="Y77" s="23"/>
      <c r="Z77" s="23"/>
      <c r="AA77" s="23"/>
      <c r="AB77" s="23"/>
    </row>
    <row r="78" ht="15.75" customHeight="1">
      <c r="A78" s="23"/>
      <c r="B78" s="186" t="str">
        <f>IFERROR(__xludf.DUMMYFUNCTION("INDEX(FILTER(#REF!,C78=#REF!),,1)"),"#REF!")</f>
        <v>#REF!</v>
      </c>
      <c r="C78" s="188" t="s">
        <v>154</v>
      </c>
      <c r="D78" s="23" t="s">
        <v>236</v>
      </c>
      <c r="E78" s="188" t="s">
        <v>237</v>
      </c>
      <c r="F78" s="23" t="s">
        <v>157</v>
      </c>
      <c r="G78" s="23" t="s">
        <v>157</v>
      </c>
      <c r="H78" s="23" t="s">
        <v>157</v>
      </c>
      <c r="I78" s="23"/>
      <c r="J78" s="23"/>
      <c r="K78" s="23"/>
      <c r="L78" s="23"/>
      <c r="M78" s="23"/>
      <c r="N78" s="23"/>
      <c r="O78" s="23"/>
      <c r="P78" s="23"/>
      <c r="Q78" s="23"/>
      <c r="R78" s="23"/>
      <c r="S78" s="23"/>
      <c r="T78" s="23"/>
      <c r="U78" s="23"/>
      <c r="V78" s="23"/>
      <c r="W78" s="23"/>
      <c r="X78" s="23"/>
      <c r="Y78" s="23"/>
      <c r="Z78" s="23"/>
      <c r="AA78" s="23"/>
      <c r="AB78" s="23"/>
    </row>
    <row r="79" ht="15.75" customHeight="1">
      <c r="A79" s="23"/>
      <c r="B79" s="186" t="str">
        <f>IFERROR(__xludf.DUMMYFUNCTION("INDEX(FILTER(#REF!,C79=#REF!),,1)"),"#REF!")</f>
        <v>#REF!</v>
      </c>
      <c r="C79" s="188" t="s">
        <v>154</v>
      </c>
      <c r="D79" s="23" t="s">
        <v>238</v>
      </c>
      <c r="E79" s="188" t="s">
        <v>239</v>
      </c>
      <c r="F79" s="23" t="s">
        <v>157</v>
      </c>
      <c r="G79" s="23" t="s">
        <v>157</v>
      </c>
      <c r="H79" s="23" t="s">
        <v>157</v>
      </c>
      <c r="I79" s="23"/>
      <c r="J79" s="23"/>
      <c r="K79" s="23"/>
      <c r="L79" s="23"/>
      <c r="M79" s="23"/>
      <c r="N79" s="23"/>
      <c r="O79" s="23"/>
      <c r="P79" s="23"/>
      <c r="Q79" s="23"/>
      <c r="R79" s="23"/>
      <c r="S79" s="23"/>
      <c r="T79" s="23"/>
      <c r="U79" s="23"/>
      <c r="V79" s="23"/>
      <c r="W79" s="23"/>
      <c r="X79" s="23"/>
      <c r="Y79" s="23"/>
      <c r="Z79" s="23"/>
      <c r="AA79" s="23"/>
      <c r="AB79" s="23"/>
    </row>
    <row r="80" ht="15.75" customHeight="1">
      <c r="A80" s="23"/>
      <c r="B80" s="186" t="str">
        <f>IFERROR(__xludf.DUMMYFUNCTION("INDEX(FILTER(#REF!,C80=#REF!),,1)"),"#REF!")</f>
        <v>#REF!</v>
      </c>
      <c r="C80" s="188" t="s">
        <v>154</v>
      </c>
      <c r="D80" s="23" t="s">
        <v>240</v>
      </c>
      <c r="E80" s="188" t="s">
        <v>241</v>
      </c>
      <c r="F80" s="23" t="s">
        <v>157</v>
      </c>
      <c r="G80" s="23" t="s">
        <v>157</v>
      </c>
      <c r="H80" s="23" t="s">
        <v>157</v>
      </c>
      <c r="I80" s="23"/>
      <c r="J80" s="23"/>
      <c r="K80" s="23"/>
      <c r="L80" s="23"/>
      <c r="M80" s="23"/>
      <c r="N80" s="23"/>
      <c r="O80" s="23"/>
      <c r="P80" s="23"/>
      <c r="Q80" s="23"/>
      <c r="R80" s="23"/>
      <c r="S80" s="23"/>
      <c r="T80" s="23"/>
      <c r="U80" s="23"/>
      <c r="V80" s="23"/>
      <c r="W80" s="23"/>
      <c r="X80" s="23"/>
      <c r="Y80" s="23"/>
      <c r="Z80" s="23"/>
      <c r="AA80" s="23"/>
      <c r="AB80" s="23"/>
    </row>
    <row r="81" ht="15.75" customHeight="1">
      <c r="A81" s="23"/>
      <c r="B81" s="186" t="str">
        <f>IFERROR(__xludf.DUMMYFUNCTION("INDEX(FILTER(#REF!,C81=#REF!),,1)"),"#REF!")</f>
        <v>#REF!</v>
      </c>
      <c r="C81" s="188" t="s">
        <v>154</v>
      </c>
      <c r="D81" s="23" t="s">
        <v>242</v>
      </c>
      <c r="E81" s="188" t="s">
        <v>243</v>
      </c>
      <c r="F81" s="23" t="s">
        <v>157</v>
      </c>
      <c r="G81" s="23" t="s">
        <v>157</v>
      </c>
      <c r="H81" s="23" t="s">
        <v>157</v>
      </c>
      <c r="I81" s="23"/>
      <c r="J81" s="23"/>
      <c r="K81" s="23"/>
      <c r="L81" s="23"/>
      <c r="M81" s="23"/>
      <c r="N81" s="23"/>
      <c r="O81" s="23"/>
      <c r="P81" s="23"/>
      <c r="Q81" s="23"/>
      <c r="R81" s="23"/>
      <c r="S81" s="23"/>
      <c r="T81" s="23"/>
      <c r="U81" s="23"/>
      <c r="V81" s="23"/>
      <c r="W81" s="23"/>
      <c r="X81" s="23"/>
      <c r="Y81" s="23"/>
      <c r="Z81" s="23"/>
      <c r="AA81" s="23"/>
      <c r="AB81" s="23"/>
    </row>
    <row r="82" ht="15.75" customHeight="1">
      <c r="A82" s="23"/>
      <c r="B82" s="186" t="str">
        <f>IFERROR(__xludf.DUMMYFUNCTION("INDEX(FILTER(#REF!,C82=#REF!),,1)"),"#REF!")</f>
        <v>#REF!</v>
      </c>
      <c r="C82" s="188" t="s">
        <v>154</v>
      </c>
      <c r="D82" s="23" t="s">
        <v>244</v>
      </c>
      <c r="E82" s="188" t="s">
        <v>245</v>
      </c>
      <c r="F82" s="23" t="s">
        <v>157</v>
      </c>
      <c r="G82" s="23" t="s">
        <v>157</v>
      </c>
      <c r="H82" s="23" t="s">
        <v>157</v>
      </c>
      <c r="I82" s="23"/>
      <c r="J82" s="23"/>
      <c r="K82" s="23"/>
      <c r="L82" s="23"/>
      <c r="M82" s="23"/>
      <c r="N82" s="23"/>
      <c r="O82" s="23"/>
      <c r="P82" s="23"/>
      <c r="Q82" s="23"/>
      <c r="R82" s="23"/>
      <c r="S82" s="23"/>
      <c r="T82" s="23"/>
      <c r="U82" s="23"/>
      <c r="V82" s="23"/>
      <c r="W82" s="23"/>
      <c r="X82" s="23"/>
      <c r="Y82" s="23"/>
      <c r="Z82" s="23"/>
      <c r="AA82" s="23"/>
      <c r="AB82" s="23"/>
    </row>
    <row r="83" ht="15.75" customHeight="1">
      <c r="A83" s="23"/>
      <c r="B83" s="186" t="str">
        <f>IFERROR(__xludf.DUMMYFUNCTION("INDEX(FILTER(#REF!,C83=#REF!),,1)"),"#REF!")</f>
        <v>#REF!</v>
      </c>
      <c r="C83" s="188" t="s">
        <v>154</v>
      </c>
      <c r="D83" s="23" t="s">
        <v>246</v>
      </c>
      <c r="E83" s="188" t="s">
        <v>247</v>
      </c>
      <c r="F83" s="23" t="s">
        <v>157</v>
      </c>
      <c r="G83" s="23" t="s">
        <v>157</v>
      </c>
      <c r="H83" s="23" t="s">
        <v>157</v>
      </c>
      <c r="I83" s="23"/>
      <c r="J83" s="23"/>
      <c r="K83" s="23"/>
      <c r="L83" s="23"/>
      <c r="M83" s="23"/>
      <c r="N83" s="23"/>
      <c r="O83" s="23"/>
      <c r="P83" s="23"/>
      <c r="Q83" s="23"/>
      <c r="R83" s="23"/>
      <c r="S83" s="23"/>
      <c r="T83" s="23"/>
      <c r="U83" s="23"/>
      <c r="V83" s="23"/>
      <c r="W83" s="23"/>
      <c r="X83" s="23"/>
      <c r="Y83" s="23"/>
      <c r="Z83" s="23"/>
      <c r="AA83" s="23"/>
      <c r="AB83" s="23"/>
    </row>
    <row r="84" ht="15.75" customHeight="1">
      <c r="A84" s="23"/>
      <c r="B84" s="186" t="str">
        <f>IFERROR(__xludf.DUMMYFUNCTION("INDEX(FILTER(#REF!,C84=#REF!),,1)"),"#REF!")</f>
        <v>#REF!</v>
      </c>
      <c r="C84" s="188" t="s">
        <v>154</v>
      </c>
      <c r="D84" s="23" t="s">
        <v>248</v>
      </c>
      <c r="E84" s="188" t="s">
        <v>249</v>
      </c>
      <c r="F84" s="23" t="s">
        <v>157</v>
      </c>
      <c r="G84" s="23" t="s">
        <v>157</v>
      </c>
      <c r="H84" s="23" t="s">
        <v>157</v>
      </c>
      <c r="I84" s="23"/>
      <c r="J84" s="23"/>
      <c r="K84" s="23"/>
      <c r="L84" s="23"/>
      <c r="M84" s="23"/>
      <c r="N84" s="23"/>
      <c r="O84" s="23"/>
      <c r="P84" s="23"/>
      <c r="Q84" s="23"/>
      <c r="R84" s="23"/>
      <c r="S84" s="23"/>
      <c r="T84" s="23"/>
      <c r="U84" s="23"/>
      <c r="V84" s="23"/>
      <c r="W84" s="23"/>
      <c r="X84" s="23"/>
      <c r="Y84" s="23"/>
      <c r="Z84" s="23"/>
      <c r="AA84" s="23"/>
      <c r="AB84" s="23"/>
    </row>
    <row r="85" ht="15.75" customHeight="1">
      <c r="A85" s="23"/>
      <c r="B85" s="186" t="str">
        <f>IFERROR(__xludf.DUMMYFUNCTION("INDEX(FILTER(#REF!,C85=#REF!),,1)"),"#REF!")</f>
        <v>#REF!</v>
      </c>
      <c r="C85" s="188" t="s">
        <v>154</v>
      </c>
      <c r="D85" s="23" t="s">
        <v>250</v>
      </c>
      <c r="E85" s="188" t="s">
        <v>251</v>
      </c>
      <c r="F85" s="23" t="s">
        <v>157</v>
      </c>
      <c r="G85" s="23" t="s">
        <v>157</v>
      </c>
      <c r="H85" s="23" t="s">
        <v>157</v>
      </c>
      <c r="I85" s="23"/>
      <c r="J85" s="23"/>
      <c r="K85" s="23"/>
      <c r="L85" s="23"/>
      <c r="M85" s="23"/>
      <c r="N85" s="23"/>
      <c r="O85" s="23"/>
      <c r="P85" s="23"/>
      <c r="Q85" s="23"/>
      <c r="R85" s="23"/>
      <c r="S85" s="23"/>
      <c r="T85" s="23"/>
      <c r="U85" s="23"/>
      <c r="V85" s="23"/>
      <c r="W85" s="23"/>
      <c r="X85" s="23"/>
      <c r="Y85" s="23"/>
      <c r="Z85" s="23"/>
      <c r="AA85" s="23"/>
      <c r="AB85" s="23"/>
    </row>
    <row r="86" ht="15.75" customHeight="1">
      <c r="A86" s="23"/>
      <c r="B86" s="186" t="str">
        <f>IFERROR(__xludf.DUMMYFUNCTION("INDEX(FILTER(#REF!,C86=#REF!),,1)"),"#REF!")</f>
        <v>#REF!</v>
      </c>
      <c r="C86" s="188" t="s">
        <v>154</v>
      </c>
      <c r="D86" s="23" t="s">
        <v>252</v>
      </c>
      <c r="E86" s="188" t="s">
        <v>253</v>
      </c>
      <c r="F86" s="23" t="s">
        <v>157</v>
      </c>
      <c r="G86" s="23" t="s">
        <v>157</v>
      </c>
      <c r="H86" s="23" t="s">
        <v>157</v>
      </c>
      <c r="I86" s="23"/>
      <c r="J86" s="23"/>
      <c r="K86" s="23"/>
      <c r="L86" s="23"/>
      <c r="M86" s="23"/>
      <c r="N86" s="23"/>
      <c r="O86" s="23"/>
      <c r="P86" s="23"/>
      <c r="Q86" s="23"/>
      <c r="R86" s="23"/>
      <c r="S86" s="23"/>
      <c r="T86" s="23"/>
      <c r="U86" s="23"/>
      <c r="V86" s="23"/>
      <c r="W86" s="23"/>
      <c r="X86" s="23"/>
      <c r="Y86" s="23"/>
      <c r="Z86" s="23"/>
      <c r="AA86" s="23"/>
      <c r="AB86" s="23"/>
    </row>
    <row r="87" ht="15.75" customHeight="1">
      <c r="A87" s="23"/>
      <c r="B87" s="186" t="str">
        <f>IFERROR(__xludf.DUMMYFUNCTION("INDEX(FILTER(#REF!,C87=#REF!),,1)"),"#REF!")</f>
        <v>#REF!</v>
      </c>
      <c r="C87" s="188" t="s">
        <v>154</v>
      </c>
      <c r="D87" s="23" t="s">
        <v>254</v>
      </c>
      <c r="E87" s="188" t="s">
        <v>255</v>
      </c>
      <c r="F87" s="23" t="s">
        <v>157</v>
      </c>
      <c r="G87" s="23" t="s">
        <v>157</v>
      </c>
      <c r="H87" s="23" t="s">
        <v>157</v>
      </c>
      <c r="I87" s="23"/>
      <c r="J87" s="23"/>
      <c r="K87" s="23"/>
      <c r="L87" s="23"/>
      <c r="M87" s="23"/>
      <c r="N87" s="23"/>
      <c r="O87" s="23"/>
      <c r="P87" s="23"/>
      <c r="Q87" s="23"/>
      <c r="R87" s="23"/>
      <c r="S87" s="23"/>
      <c r="T87" s="23"/>
      <c r="U87" s="23"/>
      <c r="V87" s="23"/>
      <c r="W87" s="23"/>
      <c r="X87" s="23"/>
      <c r="Y87" s="23"/>
      <c r="Z87" s="23"/>
      <c r="AA87" s="23"/>
      <c r="AB87" s="23"/>
    </row>
    <row r="88" ht="15.75" customHeight="1">
      <c r="A88" s="23"/>
      <c r="B88" s="186" t="str">
        <f>IFERROR(__xludf.DUMMYFUNCTION("INDEX(FILTER(#REF!,C88=#REF!),,1)"),"#REF!")</f>
        <v>#REF!</v>
      </c>
      <c r="C88" s="188" t="s">
        <v>154</v>
      </c>
      <c r="D88" s="23" t="s">
        <v>256</v>
      </c>
      <c r="E88" s="188" t="s">
        <v>257</v>
      </c>
      <c r="F88" s="23" t="s">
        <v>157</v>
      </c>
      <c r="G88" s="23" t="s">
        <v>157</v>
      </c>
      <c r="H88" s="23" t="s">
        <v>157</v>
      </c>
      <c r="I88" s="23"/>
      <c r="J88" s="23"/>
      <c r="K88" s="23"/>
      <c r="L88" s="23"/>
      <c r="M88" s="23"/>
      <c r="N88" s="23"/>
      <c r="O88" s="23"/>
      <c r="P88" s="23"/>
      <c r="Q88" s="23"/>
      <c r="R88" s="23"/>
      <c r="S88" s="23"/>
      <c r="T88" s="23"/>
      <c r="U88" s="23"/>
      <c r="V88" s="23"/>
      <c r="W88" s="23"/>
      <c r="X88" s="23"/>
      <c r="Y88" s="23"/>
      <c r="Z88" s="23"/>
      <c r="AA88" s="23"/>
      <c r="AB88" s="23"/>
    </row>
    <row r="89" ht="15.75" customHeight="1">
      <c r="A89" s="23"/>
      <c r="B89" s="186" t="str">
        <f>IFERROR(__xludf.DUMMYFUNCTION("INDEX(FILTER(#REF!,C89=#REF!),,1)"),"#REF!")</f>
        <v>#REF!</v>
      </c>
      <c r="C89" s="188" t="s">
        <v>154</v>
      </c>
      <c r="D89" s="23" t="s">
        <v>258</v>
      </c>
      <c r="E89" s="188" t="s">
        <v>259</v>
      </c>
      <c r="F89" s="23" t="s">
        <v>157</v>
      </c>
      <c r="G89" s="23" t="s">
        <v>157</v>
      </c>
      <c r="H89" s="23" t="s">
        <v>157</v>
      </c>
      <c r="I89" s="23"/>
      <c r="J89" s="23"/>
      <c r="K89" s="23"/>
      <c r="L89" s="23"/>
      <c r="M89" s="23"/>
      <c r="N89" s="23"/>
      <c r="O89" s="23"/>
      <c r="P89" s="23"/>
      <c r="Q89" s="23"/>
      <c r="R89" s="23"/>
      <c r="S89" s="23"/>
      <c r="T89" s="23"/>
      <c r="U89" s="23"/>
      <c r="V89" s="23"/>
      <c r="W89" s="23"/>
      <c r="X89" s="23"/>
      <c r="Y89" s="23"/>
      <c r="Z89" s="23"/>
      <c r="AA89" s="23"/>
      <c r="AB89" s="23"/>
    </row>
    <row r="90" ht="15.75" customHeight="1">
      <c r="A90" s="23"/>
      <c r="B90" s="186" t="str">
        <f>IFERROR(__xludf.DUMMYFUNCTION("INDEX(FILTER(#REF!,C90=#REF!),,1)"),"#REF!")</f>
        <v>#REF!</v>
      </c>
      <c r="C90" s="188" t="s">
        <v>154</v>
      </c>
      <c r="D90" s="23" t="s">
        <v>260</v>
      </c>
      <c r="E90" s="188" t="s">
        <v>261</v>
      </c>
      <c r="F90" s="23" t="s">
        <v>157</v>
      </c>
      <c r="G90" s="23" t="s">
        <v>157</v>
      </c>
      <c r="H90" s="23" t="s">
        <v>157</v>
      </c>
      <c r="I90" s="23"/>
      <c r="J90" s="23"/>
      <c r="K90" s="23"/>
      <c r="L90" s="23"/>
      <c r="M90" s="23"/>
      <c r="N90" s="23"/>
      <c r="O90" s="23"/>
      <c r="P90" s="23"/>
      <c r="Q90" s="23"/>
      <c r="R90" s="23"/>
      <c r="S90" s="23"/>
      <c r="T90" s="23"/>
      <c r="U90" s="23"/>
      <c r="V90" s="23"/>
      <c r="W90" s="23"/>
      <c r="X90" s="23"/>
      <c r="Y90" s="23"/>
      <c r="Z90" s="23"/>
      <c r="AA90" s="23"/>
      <c r="AB90" s="23"/>
    </row>
    <row r="91" ht="15.75" customHeight="1">
      <c r="A91" s="23"/>
      <c r="B91" s="186" t="str">
        <f>IFERROR(__xludf.DUMMYFUNCTION("INDEX(FILTER(#REF!,C91=#REF!),,1)"),"#REF!")</f>
        <v>#REF!</v>
      </c>
      <c r="C91" s="188" t="s">
        <v>154</v>
      </c>
      <c r="D91" s="23" t="s">
        <v>262</v>
      </c>
      <c r="E91" s="188" t="s">
        <v>263</v>
      </c>
      <c r="F91" s="23" t="s">
        <v>157</v>
      </c>
      <c r="G91" s="23" t="s">
        <v>157</v>
      </c>
      <c r="H91" s="23" t="s">
        <v>157</v>
      </c>
      <c r="I91" s="23"/>
      <c r="J91" s="23"/>
      <c r="K91" s="23"/>
      <c r="L91" s="23"/>
      <c r="M91" s="23"/>
      <c r="N91" s="23"/>
      <c r="O91" s="23"/>
      <c r="P91" s="23"/>
      <c r="Q91" s="23"/>
      <c r="R91" s="23"/>
      <c r="S91" s="23"/>
      <c r="T91" s="23"/>
      <c r="U91" s="23"/>
      <c r="V91" s="23"/>
      <c r="W91" s="23"/>
      <c r="X91" s="23"/>
      <c r="Y91" s="23"/>
      <c r="Z91" s="23"/>
      <c r="AA91" s="23"/>
      <c r="AB91" s="23"/>
    </row>
    <row r="92" ht="15.75" customHeight="1">
      <c r="A92" s="23"/>
      <c r="B92" s="186" t="str">
        <f>IFERROR(__xludf.DUMMYFUNCTION("INDEX(FILTER(#REF!,C92=#REF!),,1)"),"#REF!")</f>
        <v>#REF!</v>
      </c>
      <c r="C92" s="188" t="s">
        <v>154</v>
      </c>
      <c r="D92" s="23" t="s">
        <v>264</v>
      </c>
      <c r="E92" s="188" t="s">
        <v>265</v>
      </c>
      <c r="F92" s="23" t="s">
        <v>157</v>
      </c>
      <c r="G92" s="23" t="s">
        <v>157</v>
      </c>
      <c r="H92" s="23" t="s">
        <v>157</v>
      </c>
      <c r="I92" s="23"/>
      <c r="J92" s="23"/>
      <c r="K92" s="23"/>
      <c r="L92" s="23"/>
      <c r="M92" s="23"/>
      <c r="N92" s="23"/>
      <c r="O92" s="23"/>
      <c r="P92" s="23"/>
      <c r="Q92" s="23"/>
      <c r="R92" s="23"/>
      <c r="S92" s="23"/>
      <c r="T92" s="23"/>
      <c r="U92" s="23"/>
      <c r="V92" s="23"/>
      <c r="W92" s="23"/>
      <c r="X92" s="23"/>
      <c r="Y92" s="23"/>
      <c r="Z92" s="23"/>
      <c r="AA92" s="23"/>
      <c r="AB92" s="23"/>
    </row>
    <row r="93" ht="15.75" customHeight="1">
      <c r="A93" s="23"/>
      <c r="B93" s="186" t="str">
        <f>IFERROR(__xludf.DUMMYFUNCTION("INDEX(FILTER(#REF!,C93=#REF!),,1)"),"#REF!")</f>
        <v>#REF!</v>
      </c>
      <c r="C93" s="188" t="s">
        <v>154</v>
      </c>
      <c r="D93" s="23" t="s">
        <v>266</v>
      </c>
      <c r="E93" s="188" t="s">
        <v>267</v>
      </c>
      <c r="F93" s="23" t="s">
        <v>157</v>
      </c>
      <c r="G93" s="23" t="s">
        <v>157</v>
      </c>
      <c r="H93" s="23" t="s">
        <v>157</v>
      </c>
      <c r="I93" s="23"/>
      <c r="J93" s="23"/>
      <c r="K93" s="23"/>
      <c r="L93" s="23"/>
      <c r="M93" s="23"/>
      <c r="N93" s="23"/>
      <c r="O93" s="23"/>
      <c r="P93" s="23"/>
      <c r="Q93" s="23"/>
      <c r="R93" s="23"/>
      <c r="S93" s="23"/>
      <c r="T93" s="23"/>
      <c r="U93" s="23"/>
      <c r="V93" s="23"/>
      <c r="W93" s="23"/>
      <c r="X93" s="23"/>
      <c r="Y93" s="23"/>
      <c r="Z93" s="23"/>
      <c r="AA93" s="23"/>
      <c r="AB93" s="23"/>
    </row>
    <row r="94" ht="15.75" customHeight="1">
      <c r="A94" s="23"/>
      <c r="B94" s="186" t="str">
        <f>IFERROR(__xludf.DUMMYFUNCTION("INDEX(FILTER(#REF!,C94=#REF!),,1)"),"#REF!")</f>
        <v>#REF!</v>
      </c>
      <c r="C94" s="188" t="s">
        <v>154</v>
      </c>
      <c r="D94" s="23" t="s">
        <v>268</v>
      </c>
      <c r="E94" s="188" t="s">
        <v>269</v>
      </c>
      <c r="F94" s="23" t="s">
        <v>157</v>
      </c>
      <c r="G94" s="23" t="s">
        <v>157</v>
      </c>
      <c r="H94" s="23" t="s">
        <v>157</v>
      </c>
      <c r="I94" s="23"/>
      <c r="J94" s="23"/>
      <c r="K94" s="23"/>
      <c r="L94" s="23"/>
      <c r="M94" s="23"/>
      <c r="N94" s="23"/>
      <c r="O94" s="23"/>
      <c r="P94" s="23"/>
      <c r="Q94" s="23"/>
      <c r="R94" s="23"/>
      <c r="S94" s="23"/>
      <c r="T94" s="23"/>
      <c r="U94" s="23"/>
      <c r="V94" s="23"/>
      <c r="W94" s="23"/>
      <c r="X94" s="23"/>
      <c r="Y94" s="23"/>
      <c r="Z94" s="23"/>
      <c r="AA94" s="23"/>
      <c r="AB94" s="23"/>
    </row>
    <row r="95" ht="15.75" customHeight="1">
      <c r="A95" s="23"/>
      <c r="B95" s="186" t="str">
        <f>IFERROR(__xludf.DUMMYFUNCTION("INDEX(FILTER(#REF!,C95=#REF!),,1)"),"#REF!")</f>
        <v>#REF!</v>
      </c>
      <c r="C95" s="188" t="s">
        <v>154</v>
      </c>
      <c r="D95" s="23" t="s">
        <v>270</v>
      </c>
      <c r="E95" s="188" t="s">
        <v>271</v>
      </c>
      <c r="F95" s="23" t="s">
        <v>157</v>
      </c>
      <c r="G95" s="23" t="s">
        <v>157</v>
      </c>
      <c r="H95" s="23" t="s">
        <v>157</v>
      </c>
      <c r="I95" s="23"/>
      <c r="J95" s="23"/>
      <c r="K95" s="23"/>
      <c r="L95" s="23"/>
      <c r="M95" s="23"/>
      <c r="N95" s="23"/>
      <c r="O95" s="23"/>
      <c r="P95" s="23"/>
      <c r="Q95" s="23"/>
      <c r="R95" s="23"/>
      <c r="S95" s="23"/>
      <c r="T95" s="23"/>
      <c r="U95" s="23"/>
      <c r="V95" s="23"/>
      <c r="W95" s="23"/>
      <c r="X95" s="23"/>
      <c r="Y95" s="23"/>
      <c r="Z95" s="23"/>
      <c r="AA95" s="23"/>
      <c r="AB95" s="23"/>
    </row>
    <row r="96" ht="15.75" customHeight="1">
      <c r="A96" s="23"/>
      <c r="B96" s="186" t="str">
        <f>IFERROR(__xludf.DUMMYFUNCTION("INDEX(FILTER(#REF!,C96=#REF!),,1)"),"#REF!")</f>
        <v>#REF!</v>
      </c>
      <c r="C96" s="188" t="s">
        <v>154</v>
      </c>
      <c r="D96" s="23" t="s">
        <v>272</v>
      </c>
      <c r="E96" s="188" t="s">
        <v>273</v>
      </c>
      <c r="F96" s="23" t="s">
        <v>157</v>
      </c>
      <c r="G96" s="23" t="s">
        <v>157</v>
      </c>
      <c r="H96" s="23" t="s">
        <v>157</v>
      </c>
      <c r="I96" s="23"/>
      <c r="J96" s="23"/>
      <c r="K96" s="23"/>
      <c r="L96" s="23"/>
      <c r="M96" s="23"/>
      <c r="N96" s="23"/>
      <c r="O96" s="23"/>
      <c r="P96" s="23"/>
      <c r="Q96" s="23"/>
      <c r="R96" s="23"/>
      <c r="S96" s="23"/>
      <c r="T96" s="23"/>
      <c r="U96" s="23"/>
      <c r="V96" s="23"/>
      <c r="W96" s="23"/>
      <c r="X96" s="23"/>
      <c r="Y96" s="23"/>
      <c r="Z96" s="23"/>
      <c r="AA96" s="23"/>
      <c r="AB96" s="23"/>
    </row>
    <row r="97" ht="15.75" customHeight="1">
      <c r="A97" s="23"/>
      <c r="B97" s="186" t="str">
        <f>IFERROR(__xludf.DUMMYFUNCTION("INDEX(FILTER(#REF!,C97=#REF!),,1)"),"#REF!")</f>
        <v>#REF!</v>
      </c>
      <c r="C97" s="188" t="s">
        <v>154</v>
      </c>
      <c r="D97" s="23" t="s">
        <v>274</v>
      </c>
      <c r="E97" s="188" t="s">
        <v>275</v>
      </c>
      <c r="F97" s="23" t="s">
        <v>157</v>
      </c>
      <c r="G97" s="23" t="s">
        <v>157</v>
      </c>
      <c r="H97" s="23" t="s">
        <v>157</v>
      </c>
      <c r="I97" s="23"/>
      <c r="J97" s="23"/>
      <c r="K97" s="23"/>
      <c r="L97" s="23"/>
      <c r="M97" s="23"/>
      <c r="N97" s="23"/>
      <c r="O97" s="23"/>
      <c r="P97" s="23"/>
      <c r="Q97" s="23"/>
      <c r="R97" s="23"/>
      <c r="S97" s="23"/>
      <c r="T97" s="23"/>
      <c r="U97" s="23"/>
      <c r="V97" s="23"/>
      <c r="W97" s="23"/>
      <c r="X97" s="23"/>
      <c r="Y97" s="23"/>
      <c r="Z97" s="23"/>
      <c r="AA97" s="23"/>
      <c r="AB97" s="23"/>
    </row>
    <row r="98" ht="15.75" customHeight="1">
      <c r="A98" s="23"/>
      <c r="B98" s="186" t="str">
        <f>IFERROR(__xludf.DUMMYFUNCTION("INDEX(FILTER(#REF!,C98=#REF!),,1)"),"#REF!")</f>
        <v>#REF!</v>
      </c>
      <c r="C98" s="188" t="s">
        <v>154</v>
      </c>
      <c r="D98" s="23" t="s">
        <v>276</v>
      </c>
      <c r="E98" s="188" t="s">
        <v>277</v>
      </c>
      <c r="F98" s="23" t="s">
        <v>157</v>
      </c>
      <c r="G98" s="23" t="s">
        <v>157</v>
      </c>
      <c r="H98" s="23" t="s">
        <v>157</v>
      </c>
      <c r="I98" s="23"/>
      <c r="J98" s="23"/>
      <c r="K98" s="23"/>
      <c r="L98" s="23"/>
      <c r="M98" s="23"/>
      <c r="N98" s="23"/>
      <c r="O98" s="23"/>
      <c r="P98" s="23"/>
      <c r="Q98" s="23"/>
      <c r="R98" s="23"/>
      <c r="S98" s="23"/>
      <c r="T98" s="23"/>
      <c r="U98" s="23"/>
      <c r="V98" s="23"/>
      <c r="W98" s="23"/>
      <c r="X98" s="23"/>
      <c r="Y98" s="23"/>
      <c r="Z98" s="23"/>
      <c r="AA98" s="23"/>
      <c r="AB98" s="23"/>
    </row>
    <row r="99" ht="15.75" customHeight="1">
      <c r="A99" s="23"/>
      <c r="B99" s="186" t="str">
        <f>IFERROR(__xludf.DUMMYFUNCTION("INDEX(FILTER(#REF!,C99=#REF!),,1)"),"#REF!")</f>
        <v>#REF!</v>
      </c>
      <c r="C99" s="188" t="s">
        <v>154</v>
      </c>
      <c r="D99" s="23" t="s">
        <v>278</v>
      </c>
      <c r="E99" s="188" t="s">
        <v>279</v>
      </c>
      <c r="F99" s="23" t="s">
        <v>157</v>
      </c>
      <c r="G99" s="23" t="s">
        <v>157</v>
      </c>
      <c r="H99" s="23" t="s">
        <v>157</v>
      </c>
      <c r="I99" s="23"/>
      <c r="J99" s="23"/>
      <c r="K99" s="23"/>
      <c r="L99" s="23"/>
      <c r="M99" s="23"/>
      <c r="N99" s="23"/>
      <c r="O99" s="23"/>
      <c r="P99" s="23"/>
      <c r="Q99" s="23"/>
      <c r="R99" s="23"/>
      <c r="S99" s="23"/>
      <c r="T99" s="23"/>
      <c r="U99" s="23"/>
      <c r="V99" s="23"/>
      <c r="W99" s="23"/>
      <c r="X99" s="23"/>
      <c r="Y99" s="23"/>
      <c r="Z99" s="23"/>
      <c r="AA99" s="23"/>
      <c r="AB99" s="23"/>
    </row>
    <row r="100" ht="15.75" customHeight="1">
      <c r="A100" s="23"/>
      <c r="B100" s="186" t="str">
        <f>IFERROR(__xludf.DUMMYFUNCTION("INDEX(FILTER(#REF!,C100=#REF!),,1)"),"#REF!")</f>
        <v>#REF!</v>
      </c>
      <c r="C100" s="188" t="s">
        <v>154</v>
      </c>
      <c r="D100" s="23" t="s">
        <v>280</v>
      </c>
      <c r="E100" s="188" t="s">
        <v>281</v>
      </c>
      <c r="F100" s="23" t="s">
        <v>157</v>
      </c>
      <c r="G100" s="23" t="s">
        <v>157</v>
      </c>
      <c r="H100" s="23" t="s">
        <v>157</v>
      </c>
      <c r="I100" s="23"/>
      <c r="J100" s="23"/>
      <c r="K100" s="23"/>
      <c r="L100" s="23"/>
      <c r="M100" s="23"/>
      <c r="N100" s="23"/>
      <c r="O100" s="23"/>
      <c r="P100" s="23"/>
      <c r="Q100" s="23"/>
      <c r="R100" s="23"/>
      <c r="S100" s="23"/>
      <c r="T100" s="23"/>
      <c r="U100" s="23"/>
      <c r="V100" s="23"/>
      <c r="W100" s="23"/>
      <c r="X100" s="23"/>
      <c r="Y100" s="23"/>
      <c r="Z100" s="23"/>
      <c r="AA100" s="23"/>
      <c r="AB100" s="23"/>
    </row>
    <row r="101" ht="15.75" customHeight="1">
      <c r="A101" s="23"/>
      <c r="B101" s="186" t="str">
        <f>IFERROR(__xludf.DUMMYFUNCTION("INDEX(FILTER(#REF!,C101=#REF!),,1)"),"#REF!")</f>
        <v>#REF!</v>
      </c>
      <c r="C101" s="188" t="s">
        <v>154</v>
      </c>
      <c r="D101" s="23" t="s">
        <v>282</v>
      </c>
      <c r="E101" s="188" t="s">
        <v>283</v>
      </c>
      <c r="F101" s="23" t="s">
        <v>157</v>
      </c>
      <c r="G101" s="23" t="s">
        <v>157</v>
      </c>
      <c r="H101" s="23" t="s">
        <v>157</v>
      </c>
      <c r="I101" s="23"/>
      <c r="J101" s="23"/>
      <c r="K101" s="23"/>
      <c r="L101" s="23"/>
      <c r="M101" s="23"/>
      <c r="N101" s="23"/>
      <c r="O101" s="23"/>
      <c r="P101" s="23"/>
      <c r="Q101" s="23"/>
      <c r="R101" s="23"/>
      <c r="S101" s="23"/>
      <c r="T101" s="23"/>
      <c r="U101" s="23"/>
      <c r="V101" s="23"/>
      <c r="W101" s="23"/>
      <c r="X101" s="23"/>
      <c r="Y101" s="23"/>
      <c r="Z101" s="23"/>
      <c r="AA101" s="23"/>
      <c r="AB101" s="23"/>
    </row>
    <row r="102" ht="15.75" customHeight="1">
      <c r="A102" s="23"/>
      <c r="B102" s="186" t="str">
        <f>IFERROR(__xludf.DUMMYFUNCTION("INDEX(FILTER(#REF!,C102=#REF!),,1)"),"#REF!")</f>
        <v>#REF!</v>
      </c>
      <c r="C102" s="188" t="s">
        <v>154</v>
      </c>
      <c r="D102" s="23" t="s">
        <v>284</v>
      </c>
      <c r="E102" s="188" t="s">
        <v>285</v>
      </c>
      <c r="F102" s="23" t="s">
        <v>157</v>
      </c>
      <c r="G102" s="23" t="s">
        <v>157</v>
      </c>
      <c r="H102" s="23" t="s">
        <v>157</v>
      </c>
      <c r="I102" s="23"/>
      <c r="J102" s="23"/>
      <c r="K102" s="23"/>
      <c r="L102" s="23"/>
      <c r="M102" s="23"/>
      <c r="N102" s="23"/>
      <c r="O102" s="23"/>
      <c r="P102" s="23"/>
      <c r="Q102" s="23"/>
      <c r="R102" s="23"/>
      <c r="S102" s="23"/>
      <c r="T102" s="23"/>
      <c r="U102" s="23"/>
      <c r="V102" s="23"/>
      <c r="W102" s="23"/>
      <c r="X102" s="23"/>
      <c r="Y102" s="23"/>
      <c r="Z102" s="23"/>
      <c r="AA102" s="23"/>
      <c r="AB102" s="23"/>
    </row>
    <row r="103" ht="15.75" customHeight="1">
      <c r="A103" s="23"/>
      <c r="B103" s="186" t="str">
        <f>IFERROR(__xludf.DUMMYFUNCTION("INDEX(FILTER(#REF!,C103=#REF!),,1)"),"#REF!")</f>
        <v>#REF!</v>
      </c>
      <c r="C103" s="188" t="s">
        <v>154</v>
      </c>
      <c r="D103" s="23" t="s">
        <v>286</v>
      </c>
      <c r="E103" s="188" t="s">
        <v>287</v>
      </c>
      <c r="F103" s="23" t="s">
        <v>157</v>
      </c>
      <c r="G103" s="23" t="s">
        <v>157</v>
      </c>
      <c r="H103" s="23" t="s">
        <v>157</v>
      </c>
      <c r="I103" s="23"/>
      <c r="J103" s="23"/>
      <c r="K103" s="23"/>
      <c r="L103" s="23"/>
      <c r="M103" s="23"/>
      <c r="N103" s="23"/>
      <c r="O103" s="23"/>
      <c r="P103" s="23"/>
      <c r="Q103" s="23"/>
      <c r="R103" s="23"/>
      <c r="S103" s="23"/>
      <c r="T103" s="23"/>
      <c r="U103" s="23"/>
      <c r="V103" s="23"/>
      <c r="W103" s="23"/>
      <c r="X103" s="23"/>
      <c r="Y103" s="23"/>
      <c r="Z103" s="23"/>
      <c r="AA103" s="23"/>
      <c r="AB103" s="23"/>
    </row>
    <row r="104" ht="15.75" customHeight="1">
      <c r="A104" s="23"/>
      <c r="B104" s="186" t="str">
        <f>IFERROR(__xludf.DUMMYFUNCTION("INDEX(FILTER(#REF!,C104=#REF!),,1)"),"#REF!")</f>
        <v>#REF!</v>
      </c>
      <c r="C104" s="188" t="s">
        <v>154</v>
      </c>
      <c r="D104" s="23" t="s">
        <v>288</v>
      </c>
      <c r="E104" s="188" t="s">
        <v>289</v>
      </c>
      <c r="F104" s="23" t="s">
        <v>157</v>
      </c>
      <c r="G104" s="23" t="s">
        <v>157</v>
      </c>
      <c r="H104" s="23" t="s">
        <v>157</v>
      </c>
      <c r="I104" s="23"/>
      <c r="J104" s="23"/>
      <c r="K104" s="23"/>
      <c r="L104" s="23"/>
      <c r="M104" s="23"/>
      <c r="N104" s="23"/>
      <c r="O104" s="23"/>
      <c r="P104" s="23"/>
      <c r="Q104" s="23"/>
      <c r="R104" s="23"/>
      <c r="S104" s="23"/>
      <c r="T104" s="23"/>
      <c r="U104" s="23"/>
      <c r="V104" s="23"/>
      <c r="W104" s="23"/>
      <c r="X104" s="23"/>
      <c r="Y104" s="23"/>
      <c r="Z104" s="23"/>
      <c r="AA104" s="23"/>
      <c r="AB104" s="23"/>
    </row>
    <row r="105" ht="15.75" customHeight="1">
      <c r="A105" s="23"/>
      <c r="B105" s="186" t="str">
        <f>IFERROR(__xludf.DUMMYFUNCTION("INDEX(FILTER(#REF!,C105=#REF!),,1)"),"#REF!")</f>
        <v>#REF!</v>
      </c>
      <c r="C105" s="188" t="s">
        <v>154</v>
      </c>
      <c r="D105" s="23" t="s">
        <v>290</v>
      </c>
      <c r="E105" s="188" t="s">
        <v>291</v>
      </c>
      <c r="F105" s="23" t="s">
        <v>157</v>
      </c>
      <c r="G105" s="23" t="s">
        <v>157</v>
      </c>
      <c r="H105" s="23" t="s">
        <v>157</v>
      </c>
      <c r="I105" s="23"/>
      <c r="J105" s="23"/>
      <c r="K105" s="23"/>
      <c r="L105" s="23"/>
      <c r="M105" s="23"/>
      <c r="N105" s="23"/>
      <c r="O105" s="23"/>
      <c r="P105" s="23"/>
      <c r="Q105" s="23"/>
      <c r="R105" s="23"/>
      <c r="S105" s="23"/>
      <c r="T105" s="23"/>
      <c r="U105" s="23"/>
      <c r="V105" s="23"/>
      <c r="W105" s="23"/>
      <c r="X105" s="23"/>
      <c r="Y105" s="23"/>
      <c r="Z105" s="23"/>
      <c r="AA105" s="23"/>
      <c r="AB105" s="23"/>
    </row>
    <row r="106" ht="15.75" customHeight="1">
      <c r="A106" s="23"/>
      <c r="B106" s="186" t="str">
        <f>IFERROR(__xludf.DUMMYFUNCTION("INDEX(FILTER(#REF!,C106=#REF!),,1)"),"#REF!")</f>
        <v>#REF!</v>
      </c>
      <c r="C106" s="188" t="s">
        <v>154</v>
      </c>
      <c r="D106" s="23" t="s">
        <v>292</v>
      </c>
      <c r="E106" s="188" t="s">
        <v>293</v>
      </c>
      <c r="F106" s="23" t="s">
        <v>157</v>
      </c>
      <c r="G106" s="23" t="s">
        <v>157</v>
      </c>
      <c r="H106" s="23" t="s">
        <v>157</v>
      </c>
      <c r="I106" s="23"/>
      <c r="J106" s="23"/>
      <c r="K106" s="23"/>
      <c r="L106" s="23"/>
      <c r="M106" s="23"/>
      <c r="N106" s="23"/>
      <c r="O106" s="23"/>
      <c r="P106" s="23"/>
      <c r="Q106" s="23"/>
      <c r="R106" s="23"/>
      <c r="S106" s="23"/>
      <c r="T106" s="23"/>
      <c r="U106" s="23"/>
      <c r="V106" s="23"/>
      <c r="W106" s="23"/>
      <c r="X106" s="23"/>
      <c r="Y106" s="23"/>
      <c r="Z106" s="23"/>
      <c r="AA106" s="23"/>
      <c r="AB106" s="23"/>
    </row>
    <row r="107" ht="15.75" customHeight="1">
      <c r="A107" s="23"/>
      <c r="B107" s="186" t="str">
        <f>IFERROR(__xludf.DUMMYFUNCTION("INDEX(FILTER(#REF!,C107=#REF!),,1)"),"#REF!")</f>
        <v>#REF!</v>
      </c>
      <c r="C107" s="188" t="s">
        <v>154</v>
      </c>
      <c r="D107" s="23" t="s">
        <v>294</v>
      </c>
      <c r="E107" s="188" t="s">
        <v>295</v>
      </c>
      <c r="F107" s="23" t="s">
        <v>157</v>
      </c>
      <c r="G107" s="23" t="s">
        <v>157</v>
      </c>
      <c r="H107" s="23" t="s">
        <v>157</v>
      </c>
      <c r="I107" s="23"/>
      <c r="J107" s="23"/>
      <c r="K107" s="23"/>
      <c r="L107" s="23"/>
      <c r="M107" s="23"/>
      <c r="N107" s="23"/>
      <c r="O107" s="23"/>
      <c r="P107" s="23"/>
      <c r="Q107" s="23"/>
      <c r="R107" s="23"/>
      <c r="S107" s="23"/>
      <c r="T107" s="23"/>
      <c r="U107" s="23"/>
      <c r="V107" s="23"/>
      <c r="W107" s="23"/>
      <c r="X107" s="23"/>
      <c r="Y107" s="23"/>
      <c r="Z107" s="23"/>
      <c r="AA107" s="23"/>
      <c r="AB107" s="23"/>
    </row>
    <row r="108" ht="15.75" customHeight="1">
      <c r="A108" s="23"/>
      <c r="B108" s="186" t="str">
        <f>IFERROR(__xludf.DUMMYFUNCTION("INDEX(FILTER(#REF!,C108=#REF!),,1)"),"#REF!")</f>
        <v>#REF!</v>
      </c>
      <c r="C108" s="188" t="s">
        <v>154</v>
      </c>
      <c r="D108" s="23" t="s">
        <v>296</v>
      </c>
      <c r="E108" s="188" t="s">
        <v>297</v>
      </c>
      <c r="F108" s="23" t="s">
        <v>157</v>
      </c>
      <c r="G108" s="23" t="s">
        <v>157</v>
      </c>
      <c r="H108" s="23" t="s">
        <v>157</v>
      </c>
      <c r="I108" s="23"/>
      <c r="J108" s="23"/>
      <c r="K108" s="23"/>
      <c r="L108" s="23"/>
      <c r="M108" s="23"/>
      <c r="N108" s="23"/>
      <c r="O108" s="23"/>
      <c r="P108" s="23"/>
      <c r="Q108" s="23"/>
      <c r="R108" s="23"/>
      <c r="S108" s="23"/>
      <c r="T108" s="23"/>
      <c r="U108" s="23"/>
      <c r="V108" s="23"/>
      <c r="W108" s="23"/>
      <c r="X108" s="23"/>
      <c r="Y108" s="23"/>
      <c r="Z108" s="23"/>
      <c r="AA108" s="23"/>
      <c r="AB108" s="23"/>
    </row>
    <row r="109" ht="15.75" customHeight="1">
      <c r="A109" s="23"/>
      <c r="B109" s="186" t="str">
        <f>IFERROR(__xludf.DUMMYFUNCTION("INDEX(FILTER(#REF!,C109=#REF!),,1)"),"#REF!")</f>
        <v>#REF!</v>
      </c>
      <c r="C109" s="188" t="s">
        <v>154</v>
      </c>
      <c r="D109" s="23" t="s">
        <v>298</v>
      </c>
      <c r="E109" s="188" t="s">
        <v>299</v>
      </c>
      <c r="F109" s="23" t="s">
        <v>157</v>
      </c>
      <c r="G109" s="23" t="s">
        <v>157</v>
      </c>
      <c r="H109" s="23" t="s">
        <v>157</v>
      </c>
      <c r="I109" s="23"/>
      <c r="J109" s="23"/>
      <c r="K109" s="23"/>
      <c r="L109" s="23"/>
      <c r="M109" s="23"/>
      <c r="N109" s="23"/>
      <c r="O109" s="23"/>
      <c r="P109" s="23"/>
      <c r="Q109" s="23"/>
      <c r="R109" s="23"/>
      <c r="S109" s="23"/>
      <c r="T109" s="23"/>
      <c r="U109" s="23"/>
      <c r="V109" s="23"/>
      <c r="W109" s="23"/>
      <c r="X109" s="23"/>
      <c r="Y109" s="23"/>
      <c r="Z109" s="23"/>
      <c r="AA109" s="23"/>
      <c r="AB109" s="23"/>
    </row>
    <row r="110" ht="15.75" customHeight="1">
      <c r="A110" s="23"/>
      <c r="B110" s="186" t="str">
        <f>IFERROR(__xludf.DUMMYFUNCTION("INDEX(FILTER(#REF!,C110=#REF!),,1)"),"#REF!")</f>
        <v>#REF!</v>
      </c>
      <c r="C110" s="188" t="s">
        <v>154</v>
      </c>
      <c r="D110" s="23" t="s">
        <v>300</v>
      </c>
      <c r="E110" s="188" t="s">
        <v>301</v>
      </c>
      <c r="F110" s="23" t="s">
        <v>157</v>
      </c>
      <c r="G110" s="23" t="s">
        <v>157</v>
      </c>
      <c r="H110" s="23" t="s">
        <v>157</v>
      </c>
      <c r="I110" s="23"/>
      <c r="J110" s="23"/>
      <c r="K110" s="23"/>
      <c r="L110" s="23"/>
      <c r="M110" s="23"/>
      <c r="N110" s="23"/>
      <c r="O110" s="23"/>
      <c r="P110" s="23"/>
      <c r="Q110" s="23"/>
      <c r="R110" s="23"/>
      <c r="S110" s="23"/>
      <c r="T110" s="23"/>
      <c r="U110" s="23"/>
      <c r="V110" s="23"/>
      <c r="W110" s="23"/>
      <c r="X110" s="23"/>
      <c r="Y110" s="23"/>
      <c r="Z110" s="23"/>
      <c r="AA110" s="23"/>
      <c r="AB110" s="23"/>
    </row>
    <row r="111" ht="15.75" customHeight="1">
      <c r="A111" s="23"/>
      <c r="B111" s="186" t="str">
        <f>IFERROR(__xludf.DUMMYFUNCTION("INDEX(FILTER(#REF!,C111=#REF!),,1)"),"#REF!")</f>
        <v>#REF!</v>
      </c>
      <c r="C111" s="188" t="s">
        <v>154</v>
      </c>
      <c r="D111" s="23" t="s">
        <v>302</v>
      </c>
      <c r="E111" s="188" t="s">
        <v>303</v>
      </c>
      <c r="F111" s="23" t="s">
        <v>157</v>
      </c>
      <c r="G111" s="23" t="s">
        <v>157</v>
      </c>
      <c r="H111" s="23" t="s">
        <v>157</v>
      </c>
      <c r="I111" s="23"/>
      <c r="J111" s="23"/>
      <c r="K111" s="23"/>
      <c r="L111" s="23"/>
      <c r="M111" s="23"/>
      <c r="N111" s="23"/>
      <c r="O111" s="23"/>
      <c r="P111" s="23"/>
      <c r="Q111" s="23"/>
      <c r="R111" s="23"/>
      <c r="S111" s="23"/>
      <c r="T111" s="23"/>
      <c r="U111" s="23"/>
      <c r="V111" s="23"/>
      <c r="W111" s="23"/>
      <c r="X111" s="23"/>
      <c r="Y111" s="23"/>
      <c r="Z111" s="23"/>
      <c r="AA111" s="23"/>
      <c r="AB111" s="23"/>
    </row>
    <row r="112" ht="15.75" customHeight="1">
      <c r="A112" s="23"/>
      <c r="B112" s="186" t="str">
        <f>IFERROR(__xludf.DUMMYFUNCTION("INDEX(FILTER(#REF!,C112=#REF!),,1)"),"#REF!")</f>
        <v>#REF!</v>
      </c>
      <c r="C112" s="188" t="s">
        <v>154</v>
      </c>
      <c r="D112" s="23" t="s">
        <v>304</v>
      </c>
      <c r="E112" s="188" t="s">
        <v>305</v>
      </c>
      <c r="F112" s="23" t="s">
        <v>157</v>
      </c>
      <c r="G112" s="23" t="s">
        <v>157</v>
      </c>
      <c r="H112" s="23" t="s">
        <v>157</v>
      </c>
      <c r="I112" s="23"/>
      <c r="J112" s="23"/>
      <c r="K112" s="23"/>
      <c r="L112" s="23"/>
      <c r="M112" s="23"/>
      <c r="N112" s="23"/>
      <c r="O112" s="23"/>
      <c r="P112" s="23"/>
      <c r="Q112" s="23"/>
      <c r="R112" s="23"/>
      <c r="S112" s="23"/>
      <c r="T112" s="23"/>
      <c r="U112" s="23"/>
      <c r="V112" s="23"/>
      <c r="W112" s="23"/>
      <c r="X112" s="23"/>
      <c r="Y112" s="23"/>
      <c r="Z112" s="23"/>
      <c r="AA112" s="23"/>
      <c r="AB112" s="23"/>
    </row>
    <row r="113" ht="15.75" customHeight="1">
      <c r="A113" s="23"/>
      <c r="B113" s="186" t="str">
        <f>IFERROR(__xludf.DUMMYFUNCTION("INDEX(FILTER(#REF!,C113=#REF!),,1)"),"#REF!")</f>
        <v>#REF!</v>
      </c>
      <c r="C113" s="188" t="s">
        <v>154</v>
      </c>
      <c r="D113" s="23" t="s">
        <v>306</v>
      </c>
      <c r="E113" s="188" t="s">
        <v>307</v>
      </c>
      <c r="F113" s="23" t="s">
        <v>157</v>
      </c>
      <c r="G113" s="23" t="s">
        <v>157</v>
      </c>
      <c r="H113" s="23" t="s">
        <v>157</v>
      </c>
      <c r="I113" s="23"/>
      <c r="J113" s="23"/>
      <c r="K113" s="23"/>
      <c r="L113" s="23"/>
      <c r="M113" s="23"/>
      <c r="N113" s="23"/>
      <c r="O113" s="23"/>
      <c r="P113" s="23"/>
      <c r="Q113" s="23"/>
      <c r="R113" s="23"/>
      <c r="S113" s="23"/>
      <c r="T113" s="23"/>
      <c r="U113" s="23"/>
      <c r="V113" s="23"/>
      <c r="W113" s="23"/>
      <c r="X113" s="23"/>
      <c r="Y113" s="23"/>
      <c r="Z113" s="23"/>
      <c r="AA113" s="23"/>
      <c r="AB113" s="23"/>
    </row>
    <row r="114" ht="15.75" customHeight="1">
      <c r="A114" s="23"/>
      <c r="B114" s="186" t="str">
        <f>IFERROR(__xludf.DUMMYFUNCTION("INDEX(FILTER(#REF!,C114=#REF!),,1)"),"#REF!")</f>
        <v>#REF!</v>
      </c>
      <c r="C114" s="188" t="s">
        <v>154</v>
      </c>
      <c r="D114" s="23" t="s">
        <v>308</v>
      </c>
      <c r="E114" s="188" t="s">
        <v>309</v>
      </c>
      <c r="F114" s="23" t="s">
        <v>157</v>
      </c>
      <c r="G114" s="23" t="s">
        <v>157</v>
      </c>
      <c r="H114" s="23" t="s">
        <v>157</v>
      </c>
      <c r="I114" s="23"/>
      <c r="J114" s="23"/>
      <c r="K114" s="23"/>
      <c r="L114" s="23"/>
      <c r="M114" s="23"/>
      <c r="N114" s="23"/>
      <c r="O114" s="23"/>
      <c r="P114" s="23"/>
      <c r="Q114" s="23"/>
      <c r="R114" s="23"/>
      <c r="S114" s="23"/>
      <c r="T114" s="23"/>
      <c r="U114" s="23"/>
      <c r="V114" s="23"/>
      <c r="W114" s="23"/>
      <c r="X114" s="23"/>
      <c r="Y114" s="23"/>
      <c r="Z114" s="23"/>
      <c r="AA114" s="23"/>
      <c r="AB114" s="23"/>
    </row>
    <row r="115" ht="15.75" customHeight="1">
      <c r="A115" s="23"/>
      <c r="B115" s="186" t="str">
        <f>IFERROR(__xludf.DUMMYFUNCTION("INDEX(FILTER(#REF!,C115=#REF!),,1)"),"#REF!")</f>
        <v>#REF!</v>
      </c>
      <c r="C115" s="188" t="s">
        <v>154</v>
      </c>
      <c r="D115" s="23" t="s">
        <v>310</v>
      </c>
      <c r="E115" s="188" t="s">
        <v>311</v>
      </c>
      <c r="F115" s="23" t="s">
        <v>157</v>
      </c>
      <c r="G115" s="23" t="s">
        <v>157</v>
      </c>
      <c r="H115" s="23" t="s">
        <v>157</v>
      </c>
      <c r="I115" s="23"/>
      <c r="J115" s="23"/>
      <c r="K115" s="23"/>
      <c r="L115" s="23"/>
      <c r="M115" s="23"/>
      <c r="N115" s="23"/>
      <c r="O115" s="23"/>
      <c r="P115" s="23"/>
      <c r="Q115" s="23"/>
      <c r="R115" s="23"/>
      <c r="S115" s="23"/>
      <c r="T115" s="23"/>
      <c r="U115" s="23"/>
      <c r="V115" s="23"/>
      <c r="W115" s="23"/>
      <c r="X115" s="23"/>
      <c r="Y115" s="23"/>
      <c r="Z115" s="23"/>
      <c r="AA115" s="23"/>
      <c r="AB115" s="23"/>
    </row>
    <row r="116" ht="15.75" customHeight="1">
      <c r="A116" s="23"/>
      <c r="B116" s="186" t="str">
        <f>IFERROR(__xludf.DUMMYFUNCTION("INDEX(FILTER(#REF!,C116=#REF!),,1)"),"#REF!")</f>
        <v>#REF!</v>
      </c>
      <c r="C116" s="188" t="s">
        <v>154</v>
      </c>
      <c r="D116" s="23" t="s">
        <v>312</v>
      </c>
      <c r="E116" s="188" t="s">
        <v>313</v>
      </c>
      <c r="F116" s="23" t="s">
        <v>157</v>
      </c>
      <c r="G116" s="23" t="s">
        <v>157</v>
      </c>
      <c r="H116" s="23" t="s">
        <v>157</v>
      </c>
      <c r="I116" s="23"/>
      <c r="J116" s="23"/>
      <c r="K116" s="23"/>
      <c r="L116" s="23"/>
      <c r="M116" s="23"/>
      <c r="N116" s="23"/>
      <c r="O116" s="23"/>
      <c r="P116" s="23"/>
      <c r="Q116" s="23"/>
      <c r="R116" s="23"/>
      <c r="S116" s="23"/>
      <c r="T116" s="23"/>
      <c r="U116" s="23"/>
      <c r="V116" s="23"/>
      <c r="W116" s="23"/>
      <c r="X116" s="23"/>
      <c r="Y116" s="23"/>
      <c r="Z116" s="23"/>
      <c r="AA116" s="23"/>
      <c r="AB116" s="23"/>
    </row>
    <row r="117" ht="15.75" customHeight="1">
      <c r="A117" s="23"/>
      <c r="B117" s="186" t="str">
        <f>IFERROR(__xludf.DUMMYFUNCTION("INDEX(FILTER(#REF!,C117=#REF!),,1)"),"#REF!")</f>
        <v>#REF!</v>
      </c>
      <c r="C117" s="188" t="s">
        <v>154</v>
      </c>
      <c r="D117" s="23" t="s">
        <v>314</v>
      </c>
      <c r="E117" s="188" t="s">
        <v>315</v>
      </c>
      <c r="F117" s="23" t="s">
        <v>157</v>
      </c>
      <c r="G117" s="23" t="s">
        <v>157</v>
      </c>
      <c r="H117" s="23" t="s">
        <v>157</v>
      </c>
      <c r="I117" s="23"/>
      <c r="J117" s="23"/>
      <c r="K117" s="23"/>
      <c r="L117" s="23"/>
      <c r="M117" s="23"/>
      <c r="N117" s="23"/>
      <c r="O117" s="23"/>
      <c r="P117" s="23"/>
      <c r="Q117" s="23"/>
      <c r="R117" s="23"/>
      <c r="S117" s="23"/>
      <c r="T117" s="23"/>
      <c r="U117" s="23"/>
      <c r="V117" s="23"/>
      <c r="W117" s="23"/>
      <c r="X117" s="23"/>
      <c r="Y117" s="23"/>
      <c r="Z117" s="23"/>
      <c r="AA117" s="23"/>
      <c r="AB117" s="23"/>
    </row>
    <row r="118" ht="15.75" customHeight="1">
      <c r="A118" s="23"/>
      <c r="B118" s="186" t="str">
        <f>IFERROR(__xludf.DUMMYFUNCTION("INDEX(FILTER(#REF!,C118=#REF!),,1)"),"#REF!")</f>
        <v>#REF!</v>
      </c>
      <c r="C118" s="188" t="s">
        <v>154</v>
      </c>
      <c r="D118" s="23" t="s">
        <v>316</v>
      </c>
      <c r="E118" s="188" t="s">
        <v>317</v>
      </c>
      <c r="F118" s="23" t="s">
        <v>157</v>
      </c>
      <c r="G118" s="23" t="s">
        <v>157</v>
      </c>
      <c r="H118" s="23" t="s">
        <v>157</v>
      </c>
      <c r="I118" s="23"/>
      <c r="J118" s="23"/>
      <c r="K118" s="23"/>
      <c r="L118" s="23"/>
      <c r="M118" s="23"/>
      <c r="N118" s="23"/>
      <c r="O118" s="23"/>
      <c r="P118" s="23"/>
      <c r="Q118" s="23"/>
      <c r="R118" s="23"/>
      <c r="S118" s="23"/>
      <c r="T118" s="23"/>
      <c r="U118" s="23"/>
      <c r="V118" s="23"/>
      <c r="W118" s="23"/>
      <c r="X118" s="23"/>
      <c r="Y118" s="23"/>
      <c r="Z118" s="23"/>
      <c r="AA118" s="23"/>
      <c r="AB118" s="23"/>
    </row>
    <row r="119" ht="15.75" customHeight="1">
      <c r="A119" s="23"/>
      <c r="B119" s="186" t="str">
        <f>IFERROR(__xludf.DUMMYFUNCTION("INDEX(FILTER(#REF!,C119=#REF!),,1)"),"#REF!")</f>
        <v>#REF!</v>
      </c>
      <c r="C119" s="188" t="s">
        <v>129</v>
      </c>
      <c r="D119" s="23" t="s">
        <v>318</v>
      </c>
      <c r="E119" s="188" t="s">
        <v>319</v>
      </c>
      <c r="F119" s="23" t="s">
        <v>153</v>
      </c>
      <c r="G119" s="23"/>
      <c r="H119" s="23"/>
      <c r="I119" s="23"/>
      <c r="J119" s="23"/>
      <c r="K119" s="23"/>
      <c r="L119" s="23"/>
      <c r="M119" s="23"/>
      <c r="N119" s="23"/>
      <c r="O119" s="23"/>
      <c r="P119" s="23"/>
      <c r="Q119" s="23"/>
      <c r="R119" s="23"/>
      <c r="S119" s="23"/>
      <c r="T119" s="23"/>
      <c r="U119" s="23"/>
      <c r="V119" s="23"/>
      <c r="W119" s="23"/>
      <c r="X119" s="23"/>
      <c r="Y119" s="23"/>
      <c r="Z119" s="23"/>
      <c r="AA119" s="23"/>
      <c r="AB119" s="23"/>
    </row>
    <row r="120" ht="15.75" customHeight="1">
      <c r="A120" s="23"/>
      <c r="B120" s="186" t="str">
        <f>IFERROR(__xludf.DUMMYFUNCTION("INDEX(FILTER(#REF!,C120=#REF!),,1)"),"#REF!")</f>
        <v>#REF!</v>
      </c>
      <c r="C120" s="188" t="s">
        <v>129</v>
      </c>
      <c r="D120" s="23" t="s">
        <v>320</v>
      </c>
      <c r="E120" s="188" t="s">
        <v>321</v>
      </c>
      <c r="F120" s="23" t="s">
        <v>157</v>
      </c>
      <c r="G120" s="23"/>
      <c r="H120" s="23"/>
      <c r="I120" s="23"/>
      <c r="J120" s="23"/>
      <c r="K120" s="23"/>
      <c r="L120" s="23"/>
      <c r="M120" s="23"/>
      <c r="N120" s="23"/>
      <c r="O120" s="23"/>
      <c r="P120" s="23"/>
      <c r="Q120" s="23"/>
      <c r="R120" s="23"/>
      <c r="S120" s="23"/>
      <c r="T120" s="23"/>
      <c r="U120" s="23"/>
      <c r="V120" s="23"/>
      <c r="W120" s="23"/>
      <c r="X120" s="23"/>
      <c r="Y120" s="23"/>
      <c r="Z120" s="23"/>
      <c r="AA120" s="23"/>
      <c r="AB120" s="23"/>
    </row>
    <row r="121" ht="15.75" customHeight="1">
      <c r="A121" s="23"/>
      <c r="B121" s="186" t="str">
        <f>IFERROR(__xludf.DUMMYFUNCTION("INDEX(FILTER(#REF!,C121=#REF!),,1)"),"#REF!")</f>
        <v>#REF!</v>
      </c>
      <c r="C121" s="188" t="s">
        <v>129</v>
      </c>
      <c r="D121" s="23" t="s">
        <v>322</v>
      </c>
      <c r="E121" s="188" t="s">
        <v>323</v>
      </c>
      <c r="F121" s="23" t="s">
        <v>157</v>
      </c>
      <c r="G121" s="23"/>
      <c r="H121" s="23"/>
      <c r="I121" s="23"/>
      <c r="J121" s="23"/>
      <c r="K121" s="23"/>
      <c r="L121" s="23"/>
      <c r="M121" s="23"/>
      <c r="N121" s="23"/>
      <c r="O121" s="23"/>
      <c r="P121" s="23"/>
      <c r="Q121" s="23"/>
      <c r="R121" s="23"/>
      <c r="S121" s="23"/>
      <c r="T121" s="23"/>
      <c r="U121" s="23"/>
      <c r="V121" s="23"/>
      <c r="W121" s="23"/>
      <c r="X121" s="23"/>
      <c r="Y121" s="23"/>
      <c r="Z121" s="23"/>
      <c r="AA121" s="23"/>
      <c r="AB121" s="23"/>
    </row>
    <row r="122" ht="15.75" customHeight="1">
      <c r="A122" s="23"/>
      <c r="B122" s="186" t="str">
        <f>IFERROR(__xludf.DUMMYFUNCTION("INDEX(FILTER(#REF!,C122=#REF!),,1)"),"#REF!")</f>
        <v>#REF!</v>
      </c>
      <c r="C122" s="188" t="s">
        <v>129</v>
      </c>
      <c r="D122" s="23" t="s">
        <v>324</v>
      </c>
      <c r="E122" s="188" t="s">
        <v>325</v>
      </c>
      <c r="F122" s="23" t="s">
        <v>157</v>
      </c>
      <c r="G122" s="23"/>
      <c r="H122" s="23"/>
      <c r="I122" s="23"/>
      <c r="J122" s="23"/>
      <c r="K122" s="23"/>
      <c r="L122" s="23"/>
      <c r="M122" s="23"/>
      <c r="N122" s="23"/>
      <c r="O122" s="23"/>
      <c r="P122" s="23"/>
      <c r="Q122" s="23"/>
      <c r="R122" s="23"/>
      <c r="S122" s="23"/>
      <c r="T122" s="23"/>
      <c r="U122" s="23"/>
      <c r="V122" s="23"/>
      <c r="W122" s="23"/>
      <c r="X122" s="23"/>
      <c r="Y122" s="23"/>
      <c r="Z122" s="23"/>
      <c r="AA122" s="23"/>
      <c r="AB122" s="23"/>
    </row>
    <row r="123" ht="15.75" customHeight="1">
      <c r="A123" s="23"/>
      <c r="B123" s="186" t="str">
        <f>IFERROR(__xludf.DUMMYFUNCTION("INDEX(FILTER(#REF!,C123=#REF!),,1)"),"#REF!")</f>
        <v>#REF!</v>
      </c>
      <c r="C123" s="188" t="s">
        <v>129</v>
      </c>
      <c r="D123" s="23" t="s">
        <v>326</v>
      </c>
      <c r="E123" s="188" t="s">
        <v>327</v>
      </c>
      <c r="F123" s="23" t="s">
        <v>157</v>
      </c>
      <c r="G123" s="23"/>
      <c r="H123" s="23"/>
      <c r="I123" s="23"/>
      <c r="J123" s="23"/>
      <c r="K123" s="23"/>
      <c r="L123" s="23"/>
      <c r="M123" s="23"/>
      <c r="N123" s="23"/>
      <c r="O123" s="23"/>
      <c r="P123" s="23"/>
      <c r="Q123" s="23"/>
      <c r="R123" s="23"/>
      <c r="S123" s="23"/>
      <c r="T123" s="23"/>
      <c r="U123" s="23"/>
      <c r="V123" s="23"/>
      <c r="W123" s="23"/>
      <c r="X123" s="23"/>
      <c r="Y123" s="23"/>
      <c r="Z123" s="23"/>
      <c r="AA123" s="23"/>
      <c r="AB123" s="23"/>
    </row>
    <row r="124" ht="15.75" customHeight="1">
      <c r="A124" s="23"/>
      <c r="B124" s="186" t="str">
        <f>IFERROR(__xludf.DUMMYFUNCTION("INDEX(FILTER(#REF!,C124=#REF!),,1)"),"#REF!")</f>
        <v>#REF!</v>
      </c>
      <c r="C124" s="188" t="s">
        <v>129</v>
      </c>
      <c r="D124" s="23" t="s">
        <v>328</v>
      </c>
      <c r="E124" s="188" t="s">
        <v>329</v>
      </c>
      <c r="F124" s="23" t="s">
        <v>157</v>
      </c>
      <c r="G124" s="23"/>
      <c r="H124" s="23"/>
      <c r="I124" s="23"/>
      <c r="J124" s="23"/>
      <c r="K124" s="23"/>
      <c r="L124" s="23"/>
      <c r="M124" s="23"/>
      <c r="N124" s="23"/>
      <c r="O124" s="23"/>
      <c r="P124" s="23"/>
      <c r="Q124" s="23"/>
      <c r="R124" s="23"/>
      <c r="S124" s="23"/>
      <c r="T124" s="23"/>
      <c r="U124" s="23"/>
      <c r="V124" s="23"/>
      <c r="W124" s="23"/>
      <c r="X124" s="23"/>
      <c r="Y124" s="23"/>
      <c r="Z124" s="23"/>
      <c r="AA124" s="23"/>
      <c r="AB124" s="23"/>
    </row>
    <row r="125" ht="15.75" customHeight="1">
      <c r="A125" s="23"/>
      <c r="B125" s="186" t="str">
        <f>IFERROR(__xludf.DUMMYFUNCTION("INDEX(FILTER(#REF!,C125=#REF!),,1)"),"#REF!")</f>
        <v>#REF!</v>
      </c>
      <c r="C125" s="188" t="s">
        <v>129</v>
      </c>
      <c r="D125" s="23" t="s">
        <v>330</v>
      </c>
      <c r="E125" s="188" t="s">
        <v>331</v>
      </c>
      <c r="F125" s="23" t="s">
        <v>157</v>
      </c>
      <c r="G125" s="23"/>
      <c r="H125" s="23"/>
      <c r="I125" s="23"/>
      <c r="J125" s="23"/>
      <c r="K125" s="23"/>
      <c r="L125" s="23"/>
      <c r="M125" s="23"/>
      <c r="N125" s="23"/>
      <c r="O125" s="23"/>
      <c r="P125" s="23"/>
      <c r="Q125" s="23"/>
      <c r="R125" s="23"/>
      <c r="S125" s="23"/>
      <c r="T125" s="23"/>
      <c r="U125" s="23"/>
      <c r="V125" s="23"/>
      <c r="W125" s="23"/>
      <c r="X125" s="23"/>
      <c r="Y125" s="23"/>
      <c r="Z125" s="23"/>
      <c r="AA125" s="23"/>
      <c r="AB125" s="23"/>
    </row>
    <row r="126" ht="15.75" customHeight="1">
      <c r="A126" s="23"/>
      <c r="B126" s="186" t="str">
        <f>IFERROR(__xludf.DUMMYFUNCTION("INDEX(FILTER(#REF!,C126=#REF!),,1)"),"#REF!")</f>
        <v>#REF!</v>
      </c>
      <c r="C126" s="188" t="s">
        <v>129</v>
      </c>
      <c r="D126" s="23" t="s">
        <v>332</v>
      </c>
      <c r="E126" s="188" t="s">
        <v>333</v>
      </c>
      <c r="F126" s="23" t="s">
        <v>157</v>
      </c>
      <c r="G126" s="23"/>
      <c r="H126" s="23"/>
      <c r="I126" s="23"/>
      <c r="J126" s="23"/>
      <c r="K126" s="23"/>
      <c r="L126" s="23"/>
      <c r="M126" s="23"/>
      <c r="N126" s="23"/>
      <c r="O126" s="23"/>
      <c r="P126" s="23"/>
      <c r="Q126" s="23"/>
      <c r="R126" s="23"/>
      <c r="S126" s="23"/>
      <c r="T126" s="23"/>
      <c r="U126" s="23"/>
      <c r="V126" s="23"/>
      <c r="W126" s="23"/>
      <c r="X126" s="23"/>
      <c r="Y126" s="23"/>
      <c r="Z126" s="23"/>
      <c r="AA126" s="23"/>
      <c r="AB126" s="23"/>
    </row>
    <row r="127" ht="15.75" customHeight="1">
      <c r="A127" s="23"/>
      <c r="B127" s="186" t="str">
        <f>IFERROR(__xludf.DUMMYFUNCTION("INDEX(FILTER(#REF!,C127=#REF!),,1)"),"#REF!")</f>
        <v>#REF!</v>
      </c>
      <c r="C127" s="188" t="s">
        <v>129</v>
      </c>
      <c r="D127" s="23" t="s">
        <v>334</v>
      </c>
      <c r="E127" s="188" t="s">
        <v>335</v>
      </c>
      <c r="F127" s="23" t="s">
        <v>157</v>
      </c>
      <c r="G127" s="23"/>
      <c r="H127" s="23"/>
      <c r="I127" s="23"/>
      <c r="J127" s="23"/>
      <c r="K127" s="23"/>
      <c r="L127" s="23"/>
      <c r="M127" s="23"/>
      <c r="N127" s="23"/>
      <c r="O127" s="23"/>
      <c r="P127" s="23"/>
      <c r="Q127" s="23"/>
      <c r="R127" s="23"/>
      <c r="S127" s="23"/>
      <c r="T127" s="23"/>
      <c r="U127" s="23"/>
      <c r="V127" s="23"/>
      <c r="W127" s="23"/>
      <c r="X127" s="23"/>
      <c r="Y127" s="23"/>
      <c r="Z127" s="23"/>
      <c r="AA127" s="23"/>
      <c r="AB127" s="23"/>
    </row>
    <row r="128" ht="15.75" customHeight="1">
      <c r="A128" s="23"/>
      <c r="B128" s="186" t="str">
        <f>IFERROR(__xludf.DUMMYFUNCTION("INDEX(FILTER(#REF!,C128=#REF!),,1)"),"#REF!")</f>
        <v>#REF!</v>
      </c>
      <c r="C128" s="188" t="s">
        <v>129</v>
      </c>
      <c r="D128" s="23" t="s">
        <v>336</v>
      </c>
      <c r="E128" s="188" t="s">
        <v>337</v>
      </c>
      <c r="F128" s="23" t="s">
        <v>157</v>
      </c>
      <c r="G128" s="23"/>
      <c r="H128" s="23"/>
      <c r="I128" s="23"/>
      <c r="J128" s="23"/>
      <c r="K128" s="23"/>
      <c r="L128" s="23"/>
      <c r="M128" s="23"/>
      <c r="N128" s="23"/>
      <c r="O128" s="23"/>
      <c r="P128" s="23"/>
      <c r="Q128" s="23"/>
      <c r="R128" s="23"/>
      <c r="S128" s="23"/>
      <c r="T128" s="23"/>
      <c r="U128" s="23"/>
      <c r="V128" s="23"/>
      <c r="W128" s="23"/>
      <c r="X128" s="23"/>
      <c r="Y128" s="23"/>
      <c r="Z128" s="23"/>
      <c r="AA128" s="23"/>
      <c r="AB128" s="23"/>
    </row>
    <row r="129" ht="15.75" customHeight="1">
      <c r="A129" s="23"/>
      <c r="B129" s="186" t="str">
        <f>IFERROR(__xludf.DUMMYFUNCTION("INDEX(FILTER(#REF!,C129=#REF!),,1)"),"#REF!")</f>
        <v>#REF!</v>
      </c>
      <c r="C129" s="188" t="s">
        <v>129</v>
      </c>
      <c r="D129" s="23" t="s">
        <v>338</v>
      </c>
      <c r="E129" s="188" t="s">
        <v>339</v>
      </c>
      <c r="F129" s="23" t="s">
        <v>157</v>
      </c>
      <c r="G129" s="23"/>
      <c r="H129" s="23"/>
      <c r="I129" s="23"/>
      <c r="J129" s="23"/>
      <c r="K129" s="23"/>
      <c r="L129" s="23"/>
      <c r="M129" s="23"/>
      <c r="N129" s="23"/>
      <c r="O129" s="23"/>
      <c r="P129" s="23"/>
      <c r="Q129" s="23"/>
      <c r="R129" s="23"/>
      <c r="S129" s="23"/>
      <c r="T129" s="23"/>
      <c r="U129" s="23"/>
      <c r="V129" s="23"/>
      <c r="W129" s="23"/>
      <c r="X129" s="23"/>
      <c r="Y129" s="23"/>
      <c r="Z129" s="23"/>
      <c r="AA129" s="23"/>
      <c r="AB129" s="23"/>
    </row>
    <row r="130" ht="15.75" customHeight="1">
      <c r="A130" s="23"/>
      <c r="B130" s="186" t="str">
        <f>IFERROR(__xludf.DUMMYFUNCTION("INDEX(FILTER(#REF!,C130=#REF!),,1)"),"#REF!")</f>
        <v>#REF!</v>
      </c>
      <c r="C130" s="188" t="s">
        <v>129</v>
      </c>
      <c r="D130" s="23" t="s">
        <v>340</v>
      </c>
      <c r="E130" s="188" t="s">
        <v>341</v>
      </c>
      <c r="F130" s="23" t="s">
        <v>157</v>
      </c>
      <c r="G130" s="23"/>
      <c r="H130" s="23"/>
      <c r="I130" s="23"/>
      <c r="J130" s="23"/>
      <c r="K130" s="23"/>
      <c r="L130" s="23"/>
      <c r="M130" s="23"/>
      <c r="N130" s="23"/>
      <c r="O130" s="23"/>
      <c r="P130" s="23"/>
      <c r="Q130" s="23"/>
      <c r="R130" s="23"/>
      <c r="S130" s="23"/>
      <c r="T130" s="23"/>
      <c r="U130" s="23"/>
      <c r="V130" s="23"/>
      <c r="W130" s="23"/>
      <c r="X130" s="23"/>
      <c r="Y130" s="23"/>
      <c r="Z130" s="23"/>
      <c r="AA130" s="23"/>
      <c r="AB130" s="23"/>
    </row>
    <row r="131" ht="15.75" customHeight="1">
      <c r="A131" s="23"/>
      <c r="B131" s="186" t="str">
        <f>IFERROR(__xludf.DUMMYFUNCTION("INDEX(FILTER(#REF!,C131=#REF!),,1)"),"#REF!")</f>
        <v>#REF!</v>
      </c>
      <c r="C131" s="188" t="s">
        <v>129</v>
      </c>
      <c r="D131" s="23" t="s">
        <v>342</v>
      </c>
      <c r="E131" s="188" t="s">
        <v>343</v>
      </c>
      <c r="F131" s="23" t="s">
        <v>157</v>
      </c>
      <c r="G131" s="23"/>
      <c r="H131" s="23"/>
      <c r="I131" s="23"/>
      <c r="J131" s="23"/>
      <c r="K131" s="23"/>
      <c r="L131" s="23"/>
      <c r="M131" s="23"/>
      <c r="N131" s="23"/>
      <c r="O131" s="23"/>
      <c r="P131" s="23"/>
      <c r="Q131" s="23"/>
      <c r="R131" s="23"/>
      <c r="S131" s="23"/>
      <c r="T131" s="23"/>
      <c r="U131" s="23"/>
      <c r="V131" s="23"/>
      <c r="W131" s="23"/>
      <c r="X131" s="23"/>
      <c r="Y131" s="23"/>
      <c r="Z131" s="23"/>
      <c r="AA131" s="23"/>
      <c r="AB131" s="23"/>
    </row>
    <row r="132" ht="15.75" customHeight="1">
      <c r="A132" s="23"/>
      <c r="B132" s="186" t="str">
        <f>IFERROR(__xludf.DUMMYFUNCTION("INDEX(FILTER(#REF!,C132=#REF!),,1)"),"#REF!")</f>
        <v>#REF!</v>
      </c>
      <c r="C132" s="188" t="s">
        <v>129</v>
      </c>
      <c r="D132" s="23" t="s">
        <v>344</v>
      </c>
      <c r="E132" s="188" t="s">
        <v>345</v>
      </c>
      <c r="F132" s="23" t="s">
        <v>157</v>
      </c>
      <c r="G132" s="23"/>
      <c r="H132" s="23"/>
      <c r="I132" s="23"/>
      <c r="J132" s="23"/>
      <c r="K132" s="23"/>
      <c r="L132" s="23"/>
      <c r="M132" s="23"/>
      <c r="N132" s="23"/>
      <c r="O132" s="23"/>
      <c r="P132" s="23"/>
      <c r="Q132" s="23"/>
      <c r="R132" s="23"/>
      <c r="S132" s="23"/>
      <c r="T132" s="23"/>
      <c r="U132" s="23"/>
      <c r="V132" s="23"/>
      <c r="W132" s="23"/>
      <c r="X132" s="23"/>
      <c r="Y132" s="23"/>
      <c r="Z132" s="23"/>
      <c r="AA132" s="23"/>
      <c r="AB132" s="23"/>
    </row>
    <row r="133" ht="15.75" customHeight="1">
      <c r="A133" s="23"/>
      <c r="B133" s="186" t="str">
        <f>IFERROR(__xludf.DUMMYFUNCTION("INDEX(FILTER(#REF!,C133=#REF!),,1)"),"#REF!")</f>
        <v>#REF!</v>
      </c>
      <c r="C133" s="188" t="s">
        <v>129</v>
      </c>
      <c r="D133" s="23" t="s">
        <v>346</v>
      </c>
      <c r="E133" s="188" t="s">
        <v>347</v>
      </c>
      <c r="F133" s="23" t="s">
        <v>157</v>
      </c>
      <c r="G133" s="23"/>
      <c r="H133" s="23"/>
      <c r="I133" s="23"/>
      <c r="J133" s="23"/>
      <c r="K133" s="23"/>
      <c r="L133" s="23"/>
      <c r="M133" s="23"/>
      <c r="N133" s="23"/>
      <c r="O133" s="23"/>
      <c r="P133" s="23"/>
      <c r="Q133" s="23"/>
      <c r="R133" s="23"/>
      <c r="S133" s="23"/>
      <c r="T133" s="23"/>
      <c r="U133" s="23"/>
      <c r="V133" s="23"/>
      <c r="W133" s="23"/>
      <c r="X133" s="23"/>
      <c r="Y133" s="23"/>
      <c r="Z133" s="23"/>
      <c r="AA133" s="23"/>
      <c r="AB133" s="23"/>
    </row>
    <row r="134" ht="15.75" customHeight="1">
      <c r="A134" s="23"/>
      <c r="B134" s="186" t="str">
        <f>IFERROR(__xludf.DUMMYFUNCTION("INDEX(FILTER(#REF!,C134=#REF!),,1)"),"#REF!")</f>
        <v>#REF!</v>
      </c>
      <c r="C134" s="188" t="s">
        <v>129</v>
      </c>
      <c r="D134" s="23" t="s">
        <v>348</v>
      </c>
      <c r="E134" s="188" t="s">
        <v>349</v>
      </c>
      <c r="F134" s="23" t="s">
        <v>157</v>
      </c>
      <c r="G134" s="23"/>
      <c r="H134" s="23"/>
      <c r="I134" s="23"/>
      <c r="J134" s="23"/>
      <c r="K134" s="23"/>
      <c r="L134" s="23"/>
      <c r="M134" s="23"/>
      <c r="N134" s="23"/>
      <c r="O134" s="23"/>
      <c r="P134" s="23"/>
      <c r="Q134" s="23"/>
      <c r="R134" s="23"/>
      <c r="S134" s="23"/>
      <c r="T134" s="23"/>
      <c r="U134" s="23"/>
      <c r="V134" s="23"/>
      <c r="W134" s="23"/>
      <c r="X134" s="23"/>
      <c r="Y134" s="23"/>
      <c r="Z134" s="23"/>
      <c r="AA134" s="23"/>
      <c r="AB134" s="23"/>
    </row>
    <row r="135" ht="15.75" customHeight="1">
      <c r="A135" s="23"/>
      <c r="B135" s="186" t="str">
        <f>IFERROR(__xludf.DUMMYFUNCTION("INDEX(FILTER(#REF!,C135=#REF!),,1)"),"#REF!")</f>
        <v>#REF!</v>
      </c>
      <c r="C135" s="188" t="s">
        <v>129</v>
      </c>
      <c r="D135" s="23" t="s">
        <v>350</v>
      </c>
      <c r="E135" s="188" t="s">
        <v>351</v>
      </c>
      <c r="F135" s="23" t="s">
        <v>157</v>
      </c>
      <c r="G135" s="23"/>
      <c r="H135" s="23"/>
      <c r="I135" s="23"/>
      <c r="J135" s="23"/>
      <c r="K135" s="23"/>
      <c r="L135" s="23"/>
      <c r="M135" s="23"/>
      <c r="N135" s="23"/>
      <c r="O135" s="23"/>
      <c r="P135" s="23"/>
      <c r="Q135" s="23"/>
      <c r="R135" s="23"/>
      <c r="S135" s="23"/>
      <c r="T135" s="23"/>
      <c r="U135" s="23"/>
      <c r="V135" s="23"/>
      <c r="W135" s="23"/>
      <c r="X135" s="23"/>
      <c r="Y135" s="23"/>
      <c r="Z135" s="23"/>
      <c r="AA135" s="23"/>
      <c r="AB135" s="23"/>
    </row>
    <row r="136" ht="15.75" customHeight="1">
      <c r="A136" s="23"/>
      <c r="B136" s="186" t="str">
        <f>IFERROR(__xludf.DUMMYFUNCTION("INDEX(FILTER(#REF!,C136=#REF!),,1)"),"#REF!")</f>
        <v>#REF!</v>
      </c>
      <c r="C136" s="188" t="s">
        <v>129</v>
      </c>
      <c r="D136" s="23" t="s">
        <v>352</v>
      </c>
      <c r="E136" s="188" t="s">
        <v>353</v>
      </c>
      <c r="F136" s="23" t="s">
        <v>157</v>
      </c>
      <c r="G136" s="23"/>
      <c r="H136" s="23"/>
      <c r="I136" s="23"/>
      <c r="J136" s="23"/>
      <c r="K136" s="23"/>
      <c r="L136" s="23"/>
      <c r="M136" s="23"/>
      <c r="N136" s="23"/>
      <c r="O136" s="23"/>
      <c r="P136" s="23"/>
      <c r="Q136" s="23"/>
      <c r="R136" s="23"/>
      <c r="S136" s="23"/>
      <c r="T136" s="23"/>
      <c r="U136" s="23"/>
      <c r="V136" s="23"/>
      <c r="W136" s="23"/>
      <c r="X136" s="23"/>
      <c r="Y136" s="23"/>
      <c r="Z136" s="23"/>
      <c r="AA136" s="23"/>
      <c r="AB136" s="23"/>
    </row>
    <row r="137" ht="15.75" customHeight="1">
      <c r="A137" s="23"/>
      <c r="B137" s="186" t="str">
        <f>IFERROR(__xludf.DUMMYFUNCTION("INDEX(FILTER(#REF!,C137=#REF!),,1)"),"#REF!")</f>
        <v>#REF!</v>
      </c>
      <c r="C137" s="188" t="s">
        <v>129</v>
      </c>
      <c r="D137" s="23" t="s">
        <v>354</v>
      </c>
      <c r="E137" s="188" t="s">
        <v>355</v>
      </c>
      <c r="F137" s="23" t="s">
        <v>157</v>
      </c>
      <c r="G137" s="23"/>
      <c r="H137" s="23"/>
      <c r="I137" s="23"/>
      <c r="J137" s="23"/>
      <c r="K137" s="23"/>
      <c r="L137" s="23"/>
      <c r="M137" s="23"/>
      <c r="N137" s="23"/>
      <c r="O137" s="23"/>
      <c r="P137" s="23"/>
      <c r="Q137" s="23"/>
      <c r="R137" s="23"/>
      <c r="S137" s="23"/>
      <c r="T137" s="23"/>
      <c r="U137" s="23"/>
      <c r="V137" s="23"/>
      <c r="W137" s="23"/>
      <c r="X137" s="23"/>
      <c r="Y137" s="23"/>
      <c r="Z137" s="23"/>
      <c r="AA137" s="23"/>
      <c r="AB137" s="23"/>
    </row>
    <row r="138" ht="15.75" customHeight="1">
      <c r="A138" s="23"/>
      <c r="B138" s="186" t="str">
        <f>IFERROR(__xludf.DUMMYFUNCTION("INDEX(FILTER(#REF!,C138=#REF!),,1)"),"#REF!")</f>
        <v>#REF!</v>
      </c>
      <c r="C138" s="188" t="s">
        <v>129</v>
      </c>
      <c r="D138" s="23" t="s">
        <v>356</v>
      </c>
      <c r="E138" s="188" t="s">
        <v>357</v>
      </c>
      <c r="F138" s="23" t="s">
        <v>157</v>
      </c>
      <c r="G138" s="23"/>
      <c r="H138" s="23"/>
      <c r="I138" s="23"/>
      <c r="J138" s="23"/>
      <c r="K138" s="23"/>
      <c r="L138" s="23"/>
      <c r="M138" s="23"/>
      <c r="N138" s="23"/>
      <c r="O138" s="23"/>
      <c r="P138" s="23"/>
      <c r="Q138" s="23"/>
      <c r="R138" s="23"/>
      <c r="S138" s="23"/>
      <c r="T138" s="23"/>
      <c r="U138" s="23"/>
      <c r="V138" s="23"/>
      <c r="W138" s="23"/>
      <c r="X138" s="23"/>
      <c r="Y138" s="23"/>
      <c r="Z138" s="23"/>
      <c r="AA138" s="23"/>
      <c r="AB138" s="23"/>
    </row>
    <row r="139" ht="15.75" customHeight="1">
      <c r="A139" s="23"/>
      <c r="B139" s="186" t="str">
        <f>IFERROR(__xludf.DUMMYFUNCTION("INDEX(FILTER(#REF!,C139=#REF!),,1)"),"#REF!")</f>
        <v>#REF!</v>
      </c>
      <c r="C139" s="188" t="s">
        <v>129</v>
      </c>
      <c r="D139" s="23" t="s">
        <v>358</v>
      </c>
      <c r="E139" s="188" t="s">
        <v>359</v>
      </c>
      <c r="F139" s="23" t="s">
        <v>157</v>
      </c>
      <c r="G139" s="23"/>
      <c r="H139" s="23"/>
      <c r="I139" s="23"/>
      <c r="J139" s="23"/>
      <c r="K139" s="23"/>
      <c r="L139" s="23"/>
      <c r="M139" s="23"/>
      <c r="N139" s="23"/>
      <c r="O139" s="23"/>
      <c r="P139" s="23"/>
      <c r="Q139" s="23"/>
      <c r="R139" s="23"/>
      <c r="S139" s="23"/>
      <c r="T139" s="23"/>
      <c r="U139" s="23"/>
      <c r="V139" s="23"/>
      <c r="W139" s="23"/>
      <c r="X139" s="23"/>
      <c r="Y139" s="23"/>
      <c r="Z139" s="23"/>
      <c r="AA139" s="23"/>
      <c r="AB139" s="23"/>
    </row>
    <row r="140" ht="15.75" customHeight="1">
      <c r="A140" s="23"/>
      <c r="B140" s="186" t="str">
        <f>IFERROR(__xludf.DUMMYFUNCTION("INDEX(FILTER(#REF!,C140=#REF!),,1)"),"#REF!")</f>
        <v>#REF!</v>
      </c>
      <c r="C140" s="188" t="s">
        <v>129</v>
      </c>
      <c r="D140" s="23" t="s">
        <v>360</v>
      </c>
      <c r="E140" s="188" t="s">
        <v>361</v>
      </c>
      <c r="F140" s="23" t="s">
        <v>157</v>
      </c>
      <c r="G140" s="23"/>
      <c r="H140" s="23"/>
      <c r="I140" s="23"/>
      <c r="J140" s="23"/>
      <c r="K140" s="23"/>
      <c r="L140" s="23"/>
      <c r="M140" s="23"/>
      <c r="N140" s="23"/>
      <c r="O140" s="23"/>
      <c r="P140" s="23"/>
      <c r="Q140" s="23"/>
      <c r="R140" s="23"/>
      <c r="S140" s="23"/>
      <c r="T140" s="23"/>
      <c r="U140" s="23"/>
      <c r="V140" s="23"/>
      <c r="W140" s="23"/>
      <c r="X140" s="23"/>
      <c r="Y140" s="23"/>
      <c r="Z140" s="23"/>
      <c r="AA140" s="23"/>
      <c r="AB140" s="23"/>
    </row>
    <row r="141" ht="15.75" customHeight="1">
      <c r="A141" s="23"/>
      <c r="B141" s="186" t="str">
        <f>IFERROR(__xludf.DUMMYFUNCTION("INDEX(FILTER(#REF!,C141=#REF!),,1)"),"#REF!")</f>
        <v>#REF!</v>
      </c>
      <c r="C141" s="188" t="s">
        <v>129</v>
      </c>
      <c r="D141" s="23" t="s">
        <v>362</v>
      </c>
      <c r="E141" s="188" t="s">
        <v>363</v>
      </c>
      <c r="F141" s="23" t="s">
        <v>157</v>
      </c>
      <c r="G141" s="23"/>
      <c r="H141" s="23"/>
      <c r="I141" s="23"/>
      <c r="J141" s="23"/>
      <c r="K141" s="23"/>
      <c r="L141" s="23"/>
      <c r="M141" s="23"/>
      <c r="N141" s="23"/>
      <c r="O141" s="23"/>
      <c r="P141" s="23"/>
      <c r="Q141" s="23"/>
      <c r="R141" s="23"/>
      <c r="S141" s="23"/>
      <c r="T141" s="23"/>
      <c r="U141" s="23"/>
      <c r="V141" s="23"/>
      <c r="W141" s="23"/>
      <c r="X141" s="23"/>
      <c r="Y141" s="23"/>
      <c r="Z141" s="23"/>
      <c r="AA141" s="23"/>
      <c r="AB141" s="23"/>
    </row>
    <row r="142" ht="15.75" customHeight="1">
      <c r="A142" s="23"/>
      <c r="B142" s="186" t="str">
        <f>IFERROR(__xludf.DUMMYFUNCTION("INDEX(FILTER(#REF!,C142=#REF!),,1)"),"#REF!")</f>
        <v>#REF!</v>
      </c>
      <c r="C142" s="188" t="s">
        <v>129</v>
      </c>
      <c r="D142" s="23" t="s">
        <v>364</v>
      </c>
      <c r="E142" s="188" t="s">
        <v>365</v>
      </c>
      <c r="F142" s="23" t="s">
        <v>157</v>
      </c>
      <c r="G142" s="23" t="s">
        <v>366</v>
      </c>
      <c r="H142" s="23" t="s">
        <v>367</v>
      </c>
      <c r="I142" s="23"/>
      <c r="J142" s="23"/>
      <c r="K142" s="23"/>
      <c r="L142" s="23"/>
      <c r="M142" s="23"/>
      <c r="N142" s="23"/>
      <c r="O142" s="23"/>
      <c r="P142" s="23"/>
      <c r="Q142" s="23"/>
      <c r="R142" s="23"/>
      <c r="S142" s="23"/>
      <c r="T142" s="23"/>
      <c r="U142" s="23"/>
      <c r="V142" s="23"/>
      <c r="W142" s="23"/>
      <c r="X142" s="23"/>
      <c r="Y142" s="23"/>
      <c r="Z142" s="23"/>
      <c r="AA142" s="23"/>
      <c r="AB142" s="23"/>
    </row>
    <row r="143" ht="15.75" customHeight="1">
      <c r="A143" s="23"/>
      <c r="B143" s="186" t="str">
        <f>IFERROR(__xludf.DUMMYFUNCTION("INDEX(FILTER(#REF!,C143=#REF!),,1)"),"#REF!")</f>
        <v>#REF!</v>
      </c>
      <c r="C143" s="188" t="s">
        <v>129</v>
      </c>
      <c r="D143" s="23" t="s">
        <v>368</v>
      </c>
      <c r="E143" s="188" t="s">
        <v>369</v>
      </c>
      <c r="F143" s="23" t="s">
        <v>157</v>
      </c>
      <c r="G143" s="23"/>
      <c r="H143" s="23"/>
      <c r="I143" s="23"/>
      <c r="J143" s="23"/>
      <c r="K143" s="23"/>
      <c r="L143" s="23"/>
      <c r="M143" s="23"/>
      <c r="N143" s="23"/>
      <c r="O143" s="23"/>
      <c r="P143" s="23"/>
      <c r="Q143" s="23"/>
      <c r="R143" s="23"/>
      <c r="S143" s="23"/>
      <c r="T143" s="23"/>
      <c r="U143" s="23"/>
      <c r="V143" s="23"/>
      <c r="W143" s="23"/>
      <c r="X143" s="23"/>
      <c r="Y143" s="23"/>
      <c r="Z143" s="23"/>
      <c r="AA143" s="23"/>
      <c r="AB143" s="23"/>
    </row>
    <row r="144" ht="15.75" customHeight="1">
      <c r="A144" s="23"/>
      <c r="B144" s="186" t="str">
        <f>IFERROR(__xludf.DUMMYFUNCTION("INDEX(FILTER(#REF!,C144=#REF!),,1)"),"#REF!")</f>
        <v>#REF!</v>
      </c>
      <c r="C144" s="188" t="s">
        <v>129</v>
      </c>
      <c r="D144" s="23" t="s">
        <v>370</v>
      </c>
      <c r="E144" s="188" t="s">
        <v>371</v>
      </c>
      <c r="F144" s="23" t="s">
        <v>157</v>
      </c>
      <c r="G144" s="23"/>
      <c r="H144" s="23"/>
      <c r="I144" s="23"/>
      <c r="J144" s="23"/>
      <c r="K144" s="23"/>
      <c r="L144" s="23"/>
      <c r="M144" s="23"/>
      <c r="N144" s="23"/>
      <c r="O144" s="23"/>
      <c r="P144" s="23"/>
      <c r="Q144" s="23"/>
      <c r="R144" s="23"/>
      <c r="S144" s="23"/>
      <c r="T144" s="23"/>
      <c r="U144" s="23"/>
      <c r="V144" s="23"/>
      <c r="W144" s="23"/>
      <c r="X144" s="23"/>
      <c r="Y144" s="23"/>
      <c r="Z144" s="23"/>
      <c r="AA144" s="23"/>
      <c r="AB144" s="23"/>
    </row>
    <row r="145" ht="15.75" customHeight="1">
      <c r="A145" s="23"/>
      <c r="B145" s="186" t="str">
        <f>IFERROR(__xludf.DUMMYFUNCTION("INDEX(FILTER(#REF!,C145=#REF!),,1)"),"#REF!")</f>
        <v>#REF!</v>
      </c>
      <c r="C145" s="188" t="s">
        <v>129</v>
      </c>
      <c r="D145" s="23" t="s">
        <v>372</v>
      </c>
      <c r="E145" s="188" t="s">
        <v>373</v>
      </c>
      <c r="F145" s="23" t="s">
        <v>157</v>
      </c>
      <c r="G145" s="23"/>
      <c r="H145" s="23"/>
      <c r="I145" s="23"/>
      <c r="J145" s="23"/>
      <c r="K145" s="23"/>
      <c r="L145" s="23"/>
      <c r="M145" s="23"/>
      <c r="N145" s="23"/>
      <c r="O145" s="23"/>
      <c r="P145" s="23"/>
      <c r="Q145" s="23"/>
      <c r="R145" s="23"/>
      <c r="S145" s="23"/>
      <c r="T145" s="23"/>
      <c r="U145" s="23"/>
      <c r="V145" s="23"/>
      <c r="W145" s="23"/>
      <c r="X145" s="23"/>
      <c r="Y145" s="23"/>
      <c r="Z145" s="23"/>
      <c r="AA145" s="23"/>
      <c r="AB145" s="23"/>
    </row>
    <row r="146" ht="15.75" customHeight="1">
      <c r="A146" s="23"/>
      <c r="B146" s="186" t="str">
        <f>IFERROR(__xludf.DUMMYFUNCTION("INDEX(FILTER(#REF!,C146=#REF!),,1)"),"#REF!")</f>
        <v>#REF!</v>
      </c>
      <c r="C146" s="188" t="s">
        <v>129</v>
      </c>
      <c r="D146" s="23" t="s">
        <v>374</v>
      </c>
      <c r="E146" s="188" t="s">
        <v>375</v>
      </c>
      <c r="F146" s="23" t="s">
        <v>157</v>
      </c>
      <c r="G146" s="23"/>
      <c r="H146" s="23"/>
      <c r="I146" s="23"/>
      <c r="J146" s="23"/>
      <c r="K146" s="23"/>
      <c r="L146" s="23"/>
      <c r="M146" s="23"/>
      <c r="N146" s="23"/>
      <c r="O146" s="23"/>
      <c r="P146" s="23"/>
      <c r="Q146" s="23"/>
      <c r="R146" s="23"/>
      <c r="S146" s="23"/>
      <c r="T146" s="23"/>
      <c r="U146" s="23"/>
      <c r="V146" s="23"/>
      <c r="W146" s="23"/>
      <c r="X146" s="23"/>
      <c r="Y146" s="23"/>
      <c r="Z146" s="23"/>
      <c r="AA146" s="23"/>
      <c r="AB146" s="23"/>
    </row>
    <row r="147" ht="15.75" customHeight="1">
      <c r="A147" s="23"/>
      <c r="B147" s="186" t="str">
        <f>IFERROR(__xludf.DUMMYFUNCTION("INDEX(FILTER(#REF!,C147=#REF!),,1)"),"#REF!")</f>
        <v>#REF!</v>
      </c>
      <c r="C147" s="188" t="s">
        <v>129</v>
      </c>
      <c r="D147" s="23" t="s">
        <v>376</v>
      </c>
      <c r="E147" s="188" t="s">
        <v>377</v>
      </c>
      <c r="F147" s="23" t="s">
        <v>157</v>
      </c>
      <c r="G147" s="23"/>
      <c r="H147" s="23"/>
      <c r="I147" s="23"/>
      <c r="J147" s="23"/>
      <c r="K147" s="23"/>
      <c r="L147" s="23"/>
      <c r="M147" s="23"/>
      <c r="N147" s="23"/>
      <c r="O147" s="23"/>
      <c r="P147" s="23"/>
      <c r="Q147" s="23"/>
      <c r="R147" s="23"/>
      <c r="S147" s="23"/>
      <c r="T147" s="23"/>
      <c r="U147" s="23"/>
      <c r="V147" s="23"/>
      <c r="W147" s="23"/>
      <c r="X147" s="23"/>
      <c r="Y147" s="23"/>
      <c r="Z147" s="23"/>
      <c r="AA147" s="23"/>
      <c r="AB147" s="23"/>
    </row>
    <row r="148" ht="15.75" customHeight="1">
      <c r="A148" s="23"/>
      <c r="B148" s="186" t="str">
        <f>IFERROR(__xludf.DUMMYFUNCTION("INDEX(FILTER(#REF!,C148=#REF!),,1)"),"#REF!")</f>
        <v>#REF!</v>
      </c>
      <c r="C148" s="188" t="s">
        <v>129</v>
      </c>
      <c r="D148" s="23" t="s">
        <v>378</v>
      </c>
      <c r="E148" s="188" t="s">
        <v>379</v>
      </c>
      <c r="F148" s="23" t="s">
        <v>157</v>
      </c>
      <c r="G148" s="23"/>
      <c r="H148" s="23"/>
      <c r="I148" s="23"/>
      <c r="J148" s="23"/>
      <c r="K148" s="23"/>
      <c r="L148" s="23"/>
      <c r="M148" s="23"/>
      <c r="N148" s="23"/>
      <c r="O148" s="23"/>
      <c r="P148" s="23"/>
      <c r="Q148" s="23"/>
      <c r="R148" s="23"/>
      <c r="S148" s="23"/>
      <c r="T148" s="23"/>
      <c r="U148" s="23"/>
      <c r="V148" s="23"/>
      <c r="W148" s="23"/>
      <c r="X148" s="23"/>
      <c r="Y148" s="23"/>
      <c r="Z148" s="23"/>
      <c r="AA148" s="23"/>
      <c r="AB148" s="23"/>
    </row>
    <row r="149" ht="15.75" customHeight="1">
      <c r="A149" s="23"/>
      <c r="B149" s="186" t="str">
        <f>IFERROR(__xludf.DUMMYFUNCTION("INDEX(FILTER(#REF!,C149=#REF!),,1)"),"#REF!")</f>
        <v>#REF!</v>
      </c>
      <c r="C149" s="188" t="s">
        <v>129</v>
      </c>
      <c r="D149" s="23" t="s">
        <v>380</v>
      </c>
      <c r="E149" s="188" t="s">
        <v>381</v>
      </c>
      <c r="F149" s="23" t="s">
        <v>157</v>
      </c>
      <c r="G149" s="23"/>
      <c r="H149" s="23"/>
      <c r="I149" s="23"/>
      <c r="J149" s="23"/>
      <c r="K149" s="23"/>
      <c r="L149" s="23"/>
      <c r="M149" s="23"/>
      <c r="N149" s="23"/>
      <c r="O149" s="23"/>
      <c r="P149" s="23"/>
      <c r="Q149" s="23"/>
      <c r="R149" s="23"/>
      <c r="S149" s="23"/>
      <c r="T149" s="23"/>
      <c r="U149" s="23"/>
      <c r="V149" s="23"/>
      <c r="W149" s="23"/>
      <c r="X149" s="23"/>
      <c r="Y149" s="23"/>
      <c r="Z149" s="23"/>
      <c r="AA149" s="23"/>
      <c r="AB149" s="23"/>
    </row>
    <row r="150" ht="15.75" customHeight="1">
      <c r="A150" s="23"/>
      <c r="B150" s="186" t="str">
        <f>IFERROR(__xludf.DUMMYFUNCTION("INDEX(FILTER(#REF!,C150=#REF!),,1)"),"#REF!")</f>
        <v>#REF!</v>
      </c>
      <c r="C150" s="188" t="s">
        <v>129</v>
      </c>
      <c r="D150" s="23" t="s">
        <v>382</v>
      </c>
      <c r="E150" s="188" t="s">
        <v>383</v>
      </c>
      <c r="F150" s="23" t="s">
        <v>157</v>
      </c>
      <c r="G150" s="23"/>
      <c r="H150" s="23"/>
      <c r="I150" s="23"/>
      <c r="J150" s="23"/>
      <c r="K150" s="23"/>
      <c r="L150" s="23"/>
      <c r="M150" s="23"/>
      <c r="N150" s="23"/>
      <c r="O150" s="23"/>
      <c r="P150" s="23"/>
      <c r="Q150" s="23"/>
      <c r="R150" s="23"/>
      <c r="S150" s="23"/>
      <c r="T150" s="23"/>
      <c r="U150" s="23"/>
      <c r="V150" s="23"/>
      <c r="W150" s="23"/>
      <c r="X150" s="23"/>
      <c r="Y150" s="23"/>
      <c r="Z150" s="23"/>
      <c r="AA150" s="23"/>
      <c r="AB150" s="23"/>
    </row>
    <row r="151" ht="15.75" customHeight="1">
      <c r="A151" s="23"/>
      <c r="B151" s="186" t="str">
        <f>IFERROR(__xludf.DUMMYFUNCTION("INDEX(FILTER(#REF!,C151=#REF!),,1)"),"#REF!")</f>
        <v>#REF!</v>
      </c>
      <c r="C151" s="188" t="s">
        <v>129</v>
      </c>
      <c r="D151" s="23" t="s">
        <v>384</v>
      </c>
      <c r="E151" s="188" t="s">
        <v>385</v>
      </c>
      <c r="F151" s="23" t="s">
        <v>157</v>
      </c>
      <c r="G151" s="23"/>
      <c r="H151" s="23"/>
      <c r="I151" s="23"/>
      <c r="J151" s="23"/>
      <c r="K151" s="23"/>
      <c r="L151" s="23"/>
      <c r="M151" s="23"/>
      <c r="N151" s="23"/>
      <c r="O151" s="23"/>
      <c r="P151" s="23"/>
      <c r="Q151" s="23"/>
      <c r="R151" s="23"/>
      <c r="S151" s="23"/>
      <c r="T151" s="23"/>
      <c r="U151" s="23"/>
      <c r="V151" s="23"/>
      <c r="W151" s="23"/>
      <c r="X151" s="23"/>
      <c r="Y151" s="23"/>
      <c r="Z151" s="23"/>
      <c r="AA151" s="23"/>
      <c r="AB151" s="23"/>
    </row>
    <row r="152" ht="15.75" customHeight="1">
      <c r="A152" s="23"/>
      <c r="B152" s="186" t="str">
        <f>IFERROR(__xludf.DUMMYFUNCTION("INDEX(FILTER(#REF!,C152=#REF!),,1)"),"#REF!")</f>
        <v>#REF!</v>
      </c>
      <c r="C152" s="188" t="s">
        <v>129</v>
      </c>
      <c r="D152" s="23" t="s">
        <v>386</v>
      </c>
      <c r="E152" s="188" t="s">
        <v>387</v>
      </c>
      <c r="F152" s="23" t="s">
        <v>157</v>
      </c>
      <c r="G152" s="23"/>
      <c r="H152" s="23"/>
      <c r="I152" s="23"/>
      <c r="J152" s="23"/>
      <c r="K152" s="23"/>
      <c r="L152" s="23"/>
      <c r="M152" s="23"/>
      <c r="N152" s="23"/>
      <c r="O152" s="23"/>
      <c r="P152" s="23"/>
      <c r="Q152" s="23"/>
      <c r="R152" s="23"/>
      <c r="S152" s="23"/>
      <c r="T152" s="23"/>
      <c r="U152" s="23"/>
      <c r="V152" s="23"/>
      <c r="W152" s="23"/>
      <c r="X152" s="23"/>
      <c r="Y152" s="23"/>
      <c r="Z152" s="23"/>
      <c r="AA152" s="23"/>
      <c r="AB152" s="23"/>
    </row>
    <row r="153" ht="15.75" customHeight="1">
      <c r="A153" s="23"/>
      <c r="B153" s="186" t="str">
        <f>IFERROR(__xludf.DUMMYFUNCTION("INDEX(FILTER(#REF!,C153=#REF!),,1)"),"#REF!")</f>
        <v>#REF!</v>
      </c>
      <c r="C153" s="188" t="s">
        <v>129</v>
      </c>
      <c r="D153" s="23" t="s">
        <v>388</v>
      </c>
      <c r="E153" s="188" t="s">
        <v>389</v>
      </c>
      <c r="F153" s="23" t="s">
        <v>157</v>
      </c>
      <c r="G153" s="23"/>
      <c r="H153" s="23"/>
      <c r="I153" s="23"/>
      <c r="J153" s="23"/>
      <c r="K153" s="23"/>
      <c r="L153" s="23"/>
      <c r="M153" s="23"/>
      <c r="N153" s="23"/>
      <c r="O153" s="23"/>
      <c r="P153" s="23"/>
      <c r="Q153" s="23"/>
      <c r="R153" s="23"/>
      <c r="S153" s="23"/>
      <c r="T153" s="23"/>
      <c r="U153" s="23"/>
      <c r="V153" s="23"/>
      <c r="W153" s="23"/>
      <c r="X153" s="23"/>
      <c r="Y153" s="23"/>
      <c r="Z153" s="23"/>
      <c r="AA153" s="23"/>
      <c r="AB153" s="23"/>
    </row>
    <row r="154" ht="15.75" customHeight="1">
      <c r="A154" s="23"/>
      <c r="B154" s="186" t="str">
        <f>IFERROR(__xludf.DUMMYFUNCTION("INDEX(FILTER(#REF!,C154=#REF!),,1)"),"#REF!")</f>
        <v>#REF!</v>
      </c>
      <c r="C154" s="188" t="s">
        <v>129</v>
      </c>
      <c r="D154" s="23" t="s">
        <v>390</v>
      </c>
      <c r="E154" s="188" t="s">
        <v>391</v>
      </c>
      <c r="F154" s="23" t="s">
        <v>157</v>
      </c>
      <c r="G154" s="23"/>
      <c r="H154" s="23"/>
      <c r="I154" s="23"/>
      <c r="J154" s="23"/>
      <c r="K154" s="23"/>
      <c r="L154" s="23"/>
      <c r="M154" s="23"/>
      <c r="N154" s="23"/>
      <c r="O154" s="23"/>
      <c r="P154" s="23"/>
      <c r="Q154" s="23"/>
      <c r="R154" s="23"/>
      <c r="S154" s="23"/>
      <c r="T154" s="23"/>
      <c r="U154" s="23"/>
      <c r="V154" s="23"/>
      <c r="W154" s="23"/>
      <c r="X154" s="23"/>
      <c r="Y154" s="23"/>
      <c r="Z154" s="23"/>
      <c r="AA154" s="23"/>
      <c r="AB154" s="23"/>
    </row>
    <row r="155" ht="15.75" customHeight="1">
      <c r="A155" s="23"/>
      <c r="B155" s="186" t="str">
        <f>IFERROR(__xludf.DUMMYFUNCTION("INDEX(FILTER(#REF!,C155=#REF!),,1)"),"#REF!")</f>
        <v>#REF!</v>
      </c>
      <c r="C155" s="188" t="s">
        <v>129</v>
      </c>
      <c r="D155" s="23" t="s">
        <v>392</v>
      </c>
      <c r="E155" s="188" t="s">
        <v>393</v>
      </c>
      <c r="F155" s="23" t="s">
        <v>157</v>
      </c>
      <c r="G155" s="23"/>
      <c r="H155" s="23"/>
      <c r="I155" s="23"/>
      <c r="J155" s="23"/>
      <c r="K155" s="23"/>
      <c r="L155" s="23"/>
      <c r="M155" s="23"/>
      <c r="N155" s="23"/>
      <c r="O155" s="23"/>
      <c r="P155" s="23"/>
      <c r="Q155" s="23"/>
      <c r="R155" s="23"/>
      <c r="S155" s="23"/>
      <c r="T155" s="23"/>
      <c r="U155" s="23"/>
      <c r="V155" s="23"/>
      <c r="W155" s="23"/>
      <c r="X155" s="23"/>
      <c r="Y155" s="23"/>
      <c r="Z155" s="23"/>
      <c r="AA155" s="23"/>
      <c r="AB155" s="23"/>
    </row>
    <row r="156" ht="15.75" customHeight="1">
      <c r="A156" s="23"/>
      <c r="B156" s="186" t="str">
        <f>IFERROR(__xludf.DUMMYFUNCTION("INDEX(FILTER(#REF!,C156=#REF!),,1)"),"#REF!")</f>
        <v>#REF!</v>
      </c>
      <c r="C156" s="188" t="s">
        <v>129</v>
      </c>
      <c r="D156" s="23" t="s">
        <v>394</v>
      </c>
      <c r="E156" s="188" t="s">
        <v>395</v>
      </c>
      <c r="F156" s="23" t="s">
        <v>157</v>
      </c>
      <c r="G156" s="23"/>
      <c r="H156" s="23"/>
      <c r="I156" s="23"/>
      <c r="J156" s="23"/>
      <c r="K156" s="23"/>
      <c r="L156" s="23"/>
      <c r="M156" s="23"/>
      <c r="N156" s="23"/>
      <c r="O156" s="23"/>
      <c r="P156" s="23"/>
      <c r="Q156" s="23"/>
      <c r="R156" s="23"/>
      <c r="S156" s="23"/>
      <c r="T156" s="23"/>
      <c r="U156" s="23"/>
      <c r="V156" s="23"/>
      <c r="W156" s="23"/>
      <c r="X156" s="23"/>
      <c r="Y156" s="23"/>
      <c r="Z156" s="23"/>
      <c r="AA156" s="23"/>
      <c r="AB156" s="23"/>
    </row>
    <row r="157" ht="15.75" customHeight="1">
      <c r="A157" s="23"/>
      <c r="B157" s="186" t="str">
        <f>IFERROR(__xludf.DUMMYFUNCTION("INDEX(FILTER(#REF!,C157=#REF!),,1)"),"#REF!")</f>
        <v>#REF!</v>
      </c>
      <c r="C157" s="188" t="s">
        <v>129</v>
      </c>
      <c r="D157" s="23" t="s">
        <v>396</v>
      </c>
      <c r="E157" s="188" t="s">
        <v>397</v>
      </c>
      <c r="F157" s="23" t="s">
        <v>157</v>
      </c>
      <c r="G157" s="23"/>
      <c r="H157" s="23"/>
      <c r="I157" s="23"/>
      <c r="J157" s="23"/>
      <c r="K157" s="23"/>
      <c r="L157" s="23"/>
      <c r="M157" s="23"/>
      <c r="N157" s="23"/>
      <c r="O157" s="23"/>
      <c r="P157" s="23"/>
      <c r="Q157" s="23"/>
      <c r="R157" s="23"/>
      <c r="S157" s="23"/>
      <c r="T157" s="23"/>
      <c r="U157" s="23"/>
      <c r="V157" s="23"/>
      <c r="W157" s="23"/>
      <c r="X157" s="23"/>
      <c r="Y157" s="23"/>
      <c r="Z157" s="23"/>
      <c r="AA157" s="23"/>
      <c r="AB157" s="23"/>
    </row>
    <row r="158" ht="15.75" customHeight="1">
      <c r="A158" s="23"/>
      <c r="B158" s="186" t="str">
        <f>IFERROR(__xludf.DUMMYFUNCTION("INDEX(FILTER(#REF!,C158=#REF!),,1)"),"#REF!")</f>
        <v>#REF!</v>
      </c>
      <c r="C158" s="188" t="s">
        <v>129</v>
      </c>
      <c r="D158" s="23" t="s">
        <v>398</v>
      </c>
      <c r="E158" s="188" t="s">
        <v>399</v>
      </c>
      <c r="F158" s="23" t="s">
        <v>157</v>
      </c>
      <c r="G158" s="23"/>
      <c r="H158" s="23"/>
      <c r="I158" s="23"/>
      <c r="J158" s="23"/>
      <c r="K158" s="23"/>
      <c r="L158" s="23"/>
      <c r="M158" s="23"/>
      <c r="N158" s="23"/>
      <c r="O158" s="23"/>
      <c r="P158" s="23"/>
      <c r="Q158" s="23"/>
      <c r="R158" s="23"/>
      <c r="S158" s="23"/>
      <c r="T158" s="23"/>
      <c r="U158" s="23"/>
      <c r="V158" s="23"/>
      <c r="W158" s="23"/>
      <c r="X158" s="23"/>
      <c r="Y158" s="23"/>
      <c r="Z158" s="23"/>
      <c r="AA158" s="23"/>
      <c r="AB158" s="23"/>
    </row>
    <row r="159" ht="15.75" customHeight="1">
      <c r="A159" s="23"/>
      <c r="B159" s="186" t="str">
        <f>IFERROR(__xludf.DUMMYFUNCTION("INDEX(FILTER(#REF!,C159=#REF!),,1)"),"#REF!")</f>
        <v>#REF!</v>
      </c>
      <c r="C159" s="188" t="s">
        <v>129</v>
      </c>
      <c r="D159" s="23" t="s">
        <v>400</v>
      </c>
      <c r="E159" s="188" t="s">
        <v>401</v>
      </c>
      <c r="F159" s="23" t="s">
        <v>157</v>
      </c>
      <c r="G159" s="23"/>
      <c r="H159" s="23"/>
      <c r="I159" s="23"/>
      <c r="J159" s="23"/>
      <c r="K159" s="23"/>
      <c r="L159" s="23"/>
      <c r="M159" s="23"/>
      <c r="N159" s="23"/>
      <c r="O159" s="23"/>
      <c r="P159" s="23"/>
      <c r="Q159" s="23"/>
      <c r="R159" s="23"/>
      <c r="S159" s="23"/>
      <c r="T159" s="23"/>
      <c r="U159" s="23"/>
      <c r="V159" s="23"/>
      <c r="W159" s="23"/>
      <c r="X159" s="23"/>
      <c r="Y159" s="23"/>
      <c r="Z159" s="23"/>
      <c r="AA159" s="23"/>
      <c r="AB159" s="23"/>
    </row>
    <row r="160" ht="15.75" customHeight="1">
      <c r="A160" s="23"/>
      <c r="B160" s="186" t="str">
        <f>IFERROR(__xludf.DUMMYFUNCTION("INDEX(FILTER(#REF!,C160=#REF!),,1)"),"#REF!")</f>
        <v>#REF!</v>
      </c>
      <c r="C160" s="188" t="s">
        <v>129</v>
      </c>
      <c r="D160" s="23" t="s">
        <v>402</v>
      </c>
      <c r="E160" s="188" t="s">
        <v>403</v>
      </c>
      <c r="F160" s="23" t="s">
        <v>157</v>
      </c>
      <c r="G160" s="23"/>
      <c r="H160" s="23"/>
      <c r="I160" s="23"/>
      <c r="J160" s="23"/>
      <c r="K160" s="23"/>
      <c r="L160" s="23"/>
      <c r="M160" s="23"/>
      <c r="N160" s="23"/>
      <c r="O160" s="23"/>
      <c r="P160" s="23"/>
      <c r="Q160" s="23"/>
      <c r="R160" s="23"/>
      <c r="S160" s="23"/>
      <c r="T160" s="23"/>
      <c r="U160" s="23"/>
      <c r="V160" s="23"/>
      <c r="W160" s="23"/>
      <c r="X160" s="23"/>
      <c r="Y160" s="23"/>
      <c r="Z160" s="23"/>
      <c r="AA160" s="23"/>
      <c r="AB160" s="23"/>
    </row>
    <row r="161" ht="15.75" customHeight="1">
      <c r="A161" s="23"/>
      <c r="B161" s="186" t="str">
        <f>IFERROR(__xludf.DUMMYFUNCTION("INDEX(FILTER(#REF!,C161=#REF!),,1)"),"#REF!")</f>
        <v>#REF!</v>
      </c>
      <c r="C161" s="188" t="s">
        <v>129</v>
      </c>
      <c r="D161" s="23" t="s">
        <v>404</v>
      </c>
      <c r="E161" s="188" t="s">
        <v>405</v>
      </c>
      <c r="F161" s="23" t="s">
        <v>157</v>
      </c>
      <c r="G161" s="23"/>
      <c r="H161" s="23"/>
      <c r="I161" s="23"/>
      <c r="J161" s="23"/>
      <c r="K161" s="23"/>
      <c r="L161" s="23"/>
      <c r="M161" s="23"/>
      <c r="N161" s="23"/>
      <c r="O161" s="23"/>
      <c r="P161" s="23"/>
      <c r="Q161" s="23"/>
      <c r="R161" s="23"/>
      <c r="S161" s="23"/>
      <c r="T161" s="23"/>
      <c r="U161" s="23"/>
      <c r="V161" s="23"/>
      <c r="W161" s="23"/>
      <c r="X161" s="23"/>
      <c r="Y161" s="23"/>
      <c r="Z161" s="23"/>
      <c r="AA161" s="23"/>
      <c r="AB161" s="23"/>
    </row>
    <row r="162" ht="15.75" customHeight="1">
      <c r="A162" s="23"/>
      <c r="B162" s="186" t="str">
        <f>IFERROR(__xludf.DUMMYFUNCTION("INDEX(FILTER(#REF!,C162=#REF!),,1)"),"#REF!")</f>
        <v>#REF!</v>
      </c>
      <c r="C162" s="188" t="s">
        <v>129</v>
      </c>
      <c r="D162" s="23" t="s">
        <v>406</v>
      </c>
      <c r="E162" s="188" t="s">
        <v>407</v>
      </c>
      <c r="F162" s="23" t="s">
        <v>157</v>
      </c>
      <c r="G162" s="23"/>
      <c r="H162" s="23"/>
      <c r="I162" s="23"/>
      <c r="J162" s="23"/>
      <c r="K162" s="23"/>
      <c r="L162" s="23"/>
      <c r="M162" s="23"/>
      <c r="N162" s="23"/>
      <c r="O162" s="23"/>
      <c r="P162" s="23"/>
      <c r="Q162" s="23"/>
      <c r="R162" s="23"/>
      <c r="S162" s="23"/>
      <c r="T162" s="23"/>
      <c r="U162" s="23"/>
      <c r="V162" s="23"/>
      <c r="W162" s="23"/>
      <c r="X162" s="23"/>
      <c r="Y162" s="23"/>
      <c r="Z162" s="23"/>
      <c r="AA162" s="23"/>
      <c r="AB162" s="23"/>
    </row>
    <row r="163" ht="15.75" customHeight="1">
      <c r="A163" s="23"/>
      <c r="B163" s="186" t="str">
        <f>IFERROR(__xludf.DUMMYFUNCTION("INDEX(FILTER(#REF!,C163=#REF!),,1)"),"#REF!")</f>
        <v>#REF!</v>
      </c>
      <c r="C163" s="188" t="s">
        <v>129</v>
      </c>
      <c r="D163" s="23" t="s">
        <v>408</v>
      </c>
      <c r="E163" s="188" t="s">
        <v>409</v>
      </c>
      <c r="F163" s="23" t="s">
        <v>157</v>
      </c>
      <c r="G163" s="23"/>
      <c r="H163" s="23"/>
      <c r="I163" s="23"/>
      <c r="J163" s="23"/>
      <c r="K163" s="23"/>
      <c r="L163" s="23"/>
      <c r="M163" s="23"/>
      <c r="N163" s="23"/>
      <c r="O163" s="23"/>
      <c r="P163" s="23"/>
      <c r="Q163" s="23"/>
      <c r="R163" s="23"/>
      <c r="S163" s="23"/>
      <c r="T163" s="23"/>
      <c r="U163" s="23"/>
      <c r="V163" s="23"/>
      <c r="W163" s="23"/>
      <c r="X163" s="23"/>
      <c r="Y163" s="23"/>
      <c r="Z163" s="23"/>
      <c r="AA163" s="23"/>
      <c r="AB163" s="23"/>
    </row>
    <row r="164" ht="15.75" customHeight="1">
      <c r="A164" s="23"/>
      <c r="B164" s="186" t="str">
        <f>IFERROR(__xludf.DUMMYFUNCTION("INDEX(FILTER(#REF!,C164=#REF!),,1)"),"#REF!")</f>
        <v>#REF!</v>
      </c>
      <c r="C164" s="188" t="s">
        <v>129</v>
      </c>
      <c r="D164" s="23" t="s">
        <v>410</v>
      </c>
      <c r="E164" s="188" t="s">
        <v>411</v>
      </c>
      <c r="F164" s="23" t="s">
        <v>157</v>
      </c>
      <c r="G164" s="23"/>
      <c r="H164" s="23"/>
      <c r="I164" s="23"/>
      <c r="J164" s="23"/>
      <c r="K164" s="23"/>
      <c r="L164" s="23"/>
      <c r="M164" s="23"/>
      <c r="N164" s="23"/>
      <c r="O164" s="23"/>
      <c r="P164" s="23"/>
      <c r="Q164" s="23"/>
      <c r="R164" s="23"/>
      <c r="S164" s="23"/>
      <c r="T164" s="23"/>
      <c r="U164" s="23"/>
      <c r="V164" s="23"/>
      <c r="W164" s="23"/>
      <c r="X164" s="23"/>
      <c r="Y164" s="23"/>
      <c r="Z164" s="23"/>
      <c r="AA164" s="23"/>
      <c r="AB164" s="23"/>
    </row>
    <row r="165" ht="15.75" customHeight="1">
      <c r="A165" s="23"/>
      <c r="B165" s="186" t="str">
        <f>IFERROR(__xludf.DUMMYFUNCTION("INDEX(FILTER(#REF!,C165=#REF!),,1)"),"#REF!")</f>
        <v>#REF!</v>
      </c>
      <c r="C165" s="188" t="s">
        <v>129</v>
      </c>
      <c r="D165" s="23" t="s">
        <v>412</v>
      </c>
      <c r="E165" s="188" t="s">
        <v>413</v>
      </c>
      <c r="F165" s="23" t="s">
        <v>157</v>
      </c>
      <c r="G165" s="23"/>
      <c r="H165" s="23"/>
      <c r="I165" s="23"/>
      <c r="J165" s="23"/>
      <c r="K165" s="23"/>
      <c r="L165" s="23"/>
      <c r="M165" s="23"/>
      <c r="N165" s="23"/>
      <c r="O165" s="23"/>
      <c r="P165" s="23"/>
      <c r="Q165" s="23"/>
      <c r="R165" s="23"/>
      <c r="S165" s="23"/>
      <c r="T165" s="23"/>
      <c r="U165" s="23"/>
      <c r="V165" s="23"/>
      <c r="W165" s="23"/>
      <c r="X165" s="23"/>
      <c r="Y165" s="23"/>
      <c r="Z165" s="23"/>
      <c r="AA165" s="23"/>
      <c r="AB165" s="23"/>
    </row>
    <row r="166" ht="15.75" customHeight="1">
      <c r="A166" s="23"/>
      <c r="B166" s="186" t="str">
        <f>IFERROR(__xludf.DUMMYFUNCTION("INDEX(FILTER(#REF!,C166=#REF!),,1)"),"#REF!")</f>
        <v>#REF!</v>
      </c>
      <c r="C166" s="188" t="s">
        <v>129</v>
      </c>
      <c r="D166" s="23" t="s">
        <v>414</v>
      </c>
      <c r="E166" s="188" t="s">
        <v>415</v>
      </c>
      <c r="F166" s="23" t="s">
        <v>157</v>
      </c>
      <c r="G166" s="23"/>
      <c r="H166" s="23"/>
      <c r="I166" s="23"/>
      <c r="J166" s="23"/>
      <c r="K166" s="23"/>
      <c r="L166" s="23"/>
      <c r="M166" s="23"/>
      <c r="N166" s="23"/>
      <c r="O166" s="23"/>
      <c r="P166" s="23"/>
      <c r="Q166" s="23"/>
      <c r="R166" s="23"/>
      <c r="S166" s="23"/>
      <c r="T166" s="23"/>
      <c r="U166" s="23"/>
      <c r="V166" s="23"/>
      <c r="W166" s="23"/>
      <c r="X166" s="23"/>
      <c r="Y166" s="23"/>
      <c r="Z166" s="23"/>
      <c r="AA166" s="23"/>
      <c r="AB166" s="23"/>
    </row>
    <row r="167" ht="15.75" customHeight="1">
      <c r="A167" s="23"/>
      <c r="B167" s="186" t="str">
        <f>IFERROR(__xludf.DUMMYFUNCTION("INDEX(FILTER(#REF!,C167=#REF!),,1)"),"#REF!")</f>
        <v>#REF!</v>
      </c>
      <c r="C167" s="188" t="s">
        <v>129</v>
      </c>
      <c r="D167" s="23" t="s">
        <v>416</v>
      </c>
      <c r="E167" s="188" t="s">
        <v>417</v>
      </c>
      <c r="F167" s="23" t="s">
        <v>157</v>
      </c>
      <c r="G167" s="23"/>
      <c r="H167" s="23"/>
      <c r="I167" s="23"/>
      <c r="J167" s="23"/>
      <c r="K167" s="23"/>
      <c r="L167" s="23"/>
      <c r="M167" s="23"/>
      <c r="N167" s="23"/>
      <c r="O167" s="23"/>
      <c r="P167" s="23"/>
      <c r="Q167" s="23"/>
      <c r="R167" s="23"/>
      <c r="S167" s="23"/>
      <c r="T167" s="23"/>
      <c r="U167" s="23"/>
      <c r="V167" s="23"/>
      <c r="W167" s="23"/>
      <c r="X167" s="23"/>
      <c r="Y167" s="23"/>
      <c r="Z167" s="23"/>
      <c r="AA167" s="23"/>
      <c r="AB167" s="23"/>
    </row>
    <row r="168" ht="15.75" customHeight="1">
      <c r="A168" s="23"/>
      <c r="B168" s="186" t="str">
        <f>IFERROR(__xludf.DUMMYFUNCTION("INDEX(FILTER(#REF!,C168=#REF!),,1)"),"#REF!")</f>
        <v>#REF!</v>
      </c>
      <c r="C168" s="188" t="s">
        <v>129</v>
      </c>
      <c r="D168" s="23" t="s">
        <v>418</v>
      </c>
      <c r="E168" s="188" t="s">
        <v>419</v>
      </c>
      <c r="F168" s="23" t="s">
        <v>157</v>
      </c>
      <c r="G168" s="23"/>
      <c r="H168" s="23"/>
      <c r="I168" s="23"/>
      <c r="J168" s="23"/>
      <c r="K168" s="23"/>
      <c r="L168" s="23"/>
      <c r="M168" s="23"/>
      <c r="N168" s="23"/>
      <c r="O168" s="23"/>
      <c r="P168" s="23"/>
      <c r="Q168" s="23"/>
      <c r="R168" s="23"/>
      <c r="S168" s="23"/>
      <c r="T168" s="23"/>
      <c r="U168" s="23"/>
      <c r="V168" s="23"/>
      <c r="W168" s="23"/>
      <c r="X168" s="23"/>
      <c r="Y168" s="23"/>
      <c r="Z168" s="23"/>
      <c r="AA168" s="23"/>
      <c r="AB168" s="23"/>
    </row>
    <row r="169" ht="15.75" customHeight="1">
      <c r="A169" s="23"/>
      <c r="B169" s="186" t="str">
        <f>IFERROR(__xludf.DUMMYFUNCTION("INDEX(FILTER(#REF!,C169=#REF!),,1)"),"#REF!")</f>
        <v>#REF!</v>
      </c>
      <c r="C169" s="188" t="s">
        <v>129</v>
      </c>
      <c r="D169" s="23" t="s">
        <v>420</v>
      </c>
      <c r="E169" s="188" t="s">
        <v>421</v>
      </c>
      <c r="F169" s="23" t="s">
        <v>157</v>
      </c>
      <c r="G169" s="23"/>
      <c r="H169" s="23"/>
      <c r="I169" s="23"/>
      <c r="J169" s="23"/>
      <c r="K169" s="23"/>
      <c r="L169" s="23"/>
      <c r="M169" s="23"/>
      <c r="N169" s="23"/>
      <c r="O169" s="23"/>
      <c r="P169" s="23"/>
      <c r="Q169" s="23"/>
      <c r="R169" s="23"/>
      <c r="S169" s="23"/>
      <c r="T169" s="23"/>
      <c r="U169" s="23"/>
      <c r="V169" s="23"/>
      <c r="W169" s="23"/>
      <c r="X169" s="23"/>
      <c r="Y169" s="23"/>
      <c r="Z169" s="23"/>
      <c r="AA169" s="23"/>
      <c r="AB169" s="23"/>
    </row>
    <row r="170" ht="15.75" customHeight="1">
      <c r="A170" s="23"/>
      <c r="B170" s="186" t="str">
        <f>IFERROR(__xludf.DUMMYFUNCTION("INDEX(FILTER(#REF!,C170=#REF!),,1)"),"#REF!")</f>
        <v>#REF!</v>
      </c>
      <c r="C170" s="188" t="s">
        <v>129</v>
      </c>
      <c r="D170" s="23" t="s">
        <v>422</v>
      </c>
      <c r="E170" s="188" t="s">
        <v>423</v>
      </c>
      <c r="F170" s="23" t="s">
        <v>157</v>
      </c>
      <c r="G170" s="23"/>
      <c r="H170" s="23"/>
      <c r="I170" s="23"/>
      <c r="J170" s="23"/>
      <c r="K170" s="23"/>
      <c r="L170" s="23"/>
      <c r="M170" s="23"/>
      <c r="N170" s="23"/>
      <c r="O170" s="23"/>
      <c r="P170" s="23"/>
      <c r="Q170" s="23"/>
      <c r="R170" s="23"/>
      <c r="S170" s="23"/>
      <c r="T170" s="23"/>
      <c r="U170" s="23"/>
      <c r="V170" s="23"/>
      <c r="W170" s="23"/>
      <c r="X170" s="23"/>
      <c r="Y170" s="23"/>
      <c r="Z170" s="23"/>
      <c r="AA170" s="23"/>
      <c r="AB170" s="23"/>
    </row>
    <row r="171" ht="15.75" customHeight="1">
      <c r="A171" s="23"/>
      <c r="B171" s="186" t="str">
        <f>IFERROR(__xludf.DUMMYFUNCTION("INDEX(FILTER(#REF!,C171=#REF!),,1)"),"#REF!")</f>
        <v>#REF!</v>
      </c>
      <c r="C171" s="188" t="s">
        <v>129</v>
      </c>
      <c r="D171" s="23" t="s">
        <v>424</v>
      </c>
      <c r="E171" s="188" t="s">
        <v>425</v>
      </c>
      <c r="F171" s="23" t="s">
        <v>157</v>
      </c>
      <c r="G171" s="23"/>
      <c r="H171" s="23"/>
      <c r="I171" s="23"/>
      <c r="J171" s="23"/>
      <c r="K171" s="23"/>
      <c r="L171" s="23"/>
      <c r="M171" s="23"/>
      <c r="N171" s="23"/>
      <c r="O171" s="23"/>
      <c r="P171" s="23"/>
      <c r="Q171" s="23"/>
      <c r="R171" s="23"/>
      <c r="S171" s="23"/>
      <c r="T171" s="23"/>
      <c r="U171" s="23"/>
      <c r="V171" s="23"/>
      <c r="W171" s="23"/>
      <c r="X171" s="23"/>
      <c r="Y171" s="23"/>
      <c r="Z171" s="23"/>
      <c r="AA171" s="23"/>
      <c r="AB171" s="23"/>
    </row>
    <row r="172" ht="15.75" customHeight="1">
      <c r="A172" s="23"/>
      <c r="B172" s="186" t="str">
        <f>IFERROR(__xludf.DUMMYFUNCTION("INDEX(FILTER(#REF!,C172=#REF!),,1)"),"#REF!")</f>
        <v>#REF!</v>
      </c>
      <c r="C172" s="188" t="s">
        <v>129</v>
      </c>
      <c r="D172" s="23" t="s">
        <v>426</v>
      </c>
      <c r="E172" s="188" t="s">
        <v>427</v>
      </c>
      <c r="F172" s="23" t="s">
        <v>157</v>
      </c>
      <c r="G172" s="23"/>
      <c r="H172" s="23"/>
      <c r="I172" s="23"/>
      <c r="J172" s="23"/>
      <c r="K172" s="23"/>
      <c r="L172" s="23"/>
      <c r="M172" s="23"/>
      <c r="N172" s="23"/>
      <c r="O172" s="23"/>
      <c r="P172" s="23"/>
      <c r="Q172" s="23"/>
      <c r="R172" s="23"/>
      <c r="S172" s="23"/>
      <c r="T172" s="23"/>
      <c r="U172" s="23"/>
      <c r="V172" s="23"/>
      <c r="W172" s="23"/>
      <c r="X172" s="23"/>
      <c r="Y172" s="23"/>
      <c r="Z172" s="23"/>
      <c r="AA172" s="23"/>
      <c r="AB172" s="23"/>
    </row>
    <row r="173" ht="15.75" customHeight="1">
      <c r="A173" s="23"/>
      <c r="B173" s="186" t="str">
        <f>IFERROR(__xludf.DUMMYFUNCTION("INDEX(FILTER(#REF!,C173=#REF!),,1)"),"#REF!")</f>
        <v>#REF!</v>
      </c>
      <c r="C173" s="188" t="s">
        <v>129</v>
      </c>
      <c r="D173" s="23" t="s">
        <v>428</v>
      </c>
      <c r="E173" s="188" t="s">
        <v>429</v>
      </c>
      <c r="F173" s="23" t="s">
        <v>157</v>
      </c>
      <c r="G173" s="23"/>
      <c r="H173" s="23"/>
      <c r="I173" s="23"/>
      <c r="J173" s="23"/>
      <c r="K173" s="23"/>
      <c r="L173" s="23"/>
      <c r="M173" s="23"/>
      <c r="N173" s="23"/>
      <c r="O173" s="23"/>
      <c r="P173" s="23"/>
      <c r="Q173" s="23"/>
      <c r="R173" s="23"/>
      <c r="S173" s="23"/>
      <c r="T173" s="23"/>
      <c r="U173" s="23"/>
      <c r="V173" s="23"/>
      <c r="W173" s="23"/>
      <c r="X173" s="23"/>
      <c r="Y173" s="23"/>
      <c r="Z173" s="23"/>
      <c r="AA173" s="23"/>
      <c r="AB173" s="23"/>
    </row>
    <row r="174" ht="15.75" customHeight="1">
      <c r="A174" s="23"/>
      <c r="B174" s="186" t="str">
        <f>IFERROR(__xludf.DUMMYFUNCTION("INDEX(FILTER(#REF!,C174=#REF!),,1)"),"#REF!")</f>
        <v>#REF!</v>
      </c>
      <c r="C174" s="188" t="s">
        <v>129</v>
      </c>
      <c r="D174" s="23" t="s">
        <v>430</v>
      </c>
      <c r="E174" s="188" t="s">
        <v>431</v>
      </c>
      <c r="F174" s="23" t="s">
        <v>157</v>
      </c>
      <c r="G174" s="23"/>
      <c r="H174" s="23"/>
      <c r="I174" s="23"/>
      <c r="J174" s="23"/>
      <c r="K174" s="23"/>
      <c r="L174" s="23"/>
      <c r="M174" s="23"/>
      <c r="N174" s="23"/>
      <c r="O174" s="23"/>
      <c r="P174" s="23"/>
      <c r="Q174" s="23"/>
      <c r="R174" s="23"/>
      <c r="S174" s="23"/>
      <c r="T174" s="23"/>
      <c r="U174" s="23"/>
      <c r="V174" s="23"/>
      <c r="W174" s="23"/>
      <c r="X174" s="23"/>
      <c r="Y174" s="23"/>
      <c r="Z174" s="23"/>
      <c r="AA174" s="23"/>
      <c r="AB174" s="23"/>
    </row>
    <row r="175" ht="15.75" customHeight="1">
      <c r="A175" s="23"/>
      <c r="B175" s="186" t="str">
        <f>IFERROR(__xludf.DUMMYFUNCTION("INDEX(FILTER(#REF!,C175=#REF!),,1)"),"#REF!")</f>
        <v>#REF!</v>
      </c>
      <c r="C175" s="188" t="s">
        <v>129</v>
      </c>
      <c r="D175" s="23" t="s">
        <v>432</v>
      </c>
      <c r="E175" s="188" t="s">
        <v>433</v>
      </c>
      <c r="F175" s="23" t="s">
        <v>157</v>
      </c>
      <c r="G175" s="23"/>
      <c r="H175" s="23"/>
      <c r="I175" s="23"/>
      <c r="J175" s="23"/>
      <c r="K175" s="23"/>
      <c r="L175" s="23"/>
      <c r="M175" s="23"/>
      <c r="N175" s="23"/>
      <c r="O175" s="23"/>
      <c r="P175" s="23"/>
      <c r="Q175" s="23"/>
      <c r="R175" s="23"/>
      <c r="S175" s="23"/>
      <c r="T175" s="23"/>
      <c r="U175" s="23"/>
      <c r="V175" s="23"/>
      <c r="W175" s="23"/>
      <c r="X175" s="23"/>
      <c r="Y175" s="23"/>
      <c r="Z175" s="23"/>
      <c r="AA175" s="23"/>
      <c r="AB175" s="23"/>
    </row>
    <row r="176" ht="15.75" customHeight="1">
      <c r="A176" s="23"/>
      <c r="B176" s="186" t="str">
        <f>IFERROR(__xludf.DUMMYFUNCTION("INDEX(FILTER(#REF!,C176=#REF!),,1)"),"#REF!")</f>
        <v>#REF!</v>
      </c>
      <c r="C176" s="188" t="s">
        <v>129</v>
      </c>
      <c r="D176" s="23" t="s">
        <v>434</v>
      </c>
      <c r="E176" s="188" t="s">
        <v>435</v>
      </c>
      <c r="F176" s="23" t="s">
        <v>157</v>
      </c>
      <c r="G176" s="23"/>
      <c r="H176" s="23"/>
      <c r="I176" s="23"/>
      <c r="J176" s="23"/>
      <c r="K176" s="23"/>
      <c r="L176" s="23"/>
      <c r="M176" s="23"/>
      <c r="N176" s="23"/>
      <c r="O176" s="23"/>
      <c r="P176" s="23"/>
      <c r="Q176" s="23"/>
      <c r="R176" s="23"/>
      <c r="S176" s="23"/>
      <c r="T176" s="23"/>
      <c r="U176" s="23"/>
      <c r="V176" s="23"/>
      <c r="W176" s="23"/>
      <c r="X176" s="23"/>
      <c r="Y176" s="23"/>
      <c r="Z176" s="23"/>
      <c r="AA176" s="23"/>
      <c r="AB176" s="23"/>
    </row>
    <row r="177" ht="15.75" customHeight="1">
      <c r="A177" s="23"/>
      <c r="B177" s="186" t="str">
        <f>IFERROR(__xludf.DUMMYFUNCTION("INDEX(FILTER(#REF!,C177=#REF!),,1)"),"#REF!")</f>
        <v>#REF!</v>
      </c>
      <c r="C177" s="188" t="s">
        <v>129</v>
      </c>
      <c r="D177" s="23" t="s">
        <v>436</v>
      </c>
      <c r="E177" s="188" t="s">
        <v>437</v>
      </c>
      <c r="F177" s="23" t="s">
        <v>157</v>
      </c>
      <c r="G177" s="23"/>
      <c r="H177" s="23"/>
      <c r="I177" s="23"/>
      <c r="J177" s="23"/>
      <c r="K177" s="23"/>
      <c r="L177" s="23"/>
      <c r="M177" s="23"/>
      <c r="N177" s="23"/>
      <c r="O177" s="23"/>
      <c r="P177" s="23"/>
      <c r="Q177" s="23"/>
      <c r="R177" s="23"/>
      <c r="S177" s="23"/>
      <c r="T177" s="23"/>
      <c r="U177" s="23"/>
      <c r="V177" s="23"/>
      <c r="W177" s="23"/>
      <c r="X177" s="23"/>
      <c r="Y177" s="23"/>
      <c r="Z177" s="23"/>
      <c r="AA177" s="23"/>
      <c r="AB177" s="23"/>
    </row>
    <row r="178" ht="15.75" customHeight="1">
      <c r="A178" s="23"/>
      <c r="B178" s="186" t="str">
        <f>IFERROR(__xludf.DUMMYFUNCTION("INDEX(FILTER(#REF!,C178=#REF!),,1)"),"#REF!")</f>
        <v>#REF!</v>
      </c>
      <c r="C178" s="188" t="s">
        <v>129</v>
      </c>
      <c r="D178" s="23" t="s">
        <v>438</v>
      </c>
      <c r="E178" s="188" t="s">
        <v>439</v>
      </c>
      <c r="F178" s="23" t="s">
        <v>157</v>
      </c>
      <c r="G178" s="23"/>
      <c r="H178" s="23"/>
      <c r="I178" s="23"/>
      <c r="J178" s="23"/>
      <c r="K178" s="23"/>
      <c r="L178" s="23"/>
      <c r="M178" s="23"/>
      <c r="N178" s="23"/>
      <c r="O178" s="23"/>
      <c r="P178" s="23"/>
      <c r="Q178" s="23"/>
      <c r="R178" s="23"/>
      <c r="S178" s="23"/>
      <c r="T178" s="23"/>
      <c r="U178" s="23"/>
      <c r="V178" s="23"/>
      <c r="W178" s="23"/>
      <c r="X178" s="23"/>
      <c r="Y178" s="23"/>
      <c r="Z178" s="23"/>
      <c r="AA178" s="23"/>
      <c r="AB178" s="23"/>
    </row>
    <row r="179" ht="15.75" customHeight="1">
      <c r="A179" s="23"/>
      <c r="B179" s="186" t="str">
        <f>IFERROR(__xludf.DUMMYFUNCTION("INDEX(FILTER(#REF!,C179=#REF!),,1)"),"#REF!")</f>
        <v>#REF!</v>
      </c>
      <c r="C179" s="188" t="s">
        <v>129</v>
      </c>
      <c r="D179" s="23" t="s">
        <v>440</v>
      </c>
      <c r="E179" s="188" t="s">
        <v>441</v>
      </c>
      <c r="F179" s="23" t="s">
        <v>157</v>
      </c>
      <c r="G179" s="23"/>
      <c r="H179" s="23"/>
      <c r="I179" s="23"/>
      <c r="J179" s="23"/>
      <c r="K179" s="23"/>
      <c r="L179" s="23"/>
      <c r="M179" s="23"/>
      <c r="N179" s="23"/>
      <c r="O179" s="23"/>
      <c r="P179" s="23"/>
      <c r="Q179" s="23"/>
      <c r="R179" s="23"/>
      <c r="S179" s="23"/>
      <c r="T179" s="23"/>
      <c r="U179" s="23"/>
      <c r="V179" s="23"/>
      <c r="W179" s="23"/>
      <c r="X179" s="23"/>
      <c r="Y179" s="23"/>
      <c r="Z179" s="23"/>
      <c r="AA179" s="23"/>
      <c r="AB179" s="23"/>
    </row>
    <row r="180" ht="15.75" customHeight="1">
      <c r="A180" s="23"/>
      <c r="B180" s="186" t="str">
        <f>IFERROR(__xludf.DUMMYFUNCTION("INDEX(FILTER(#REF!,C180=#REF!),,1)"),"#REF!")</f>
        <v>#REF!</v>
      </c>
      <c r="C180" s="188" t="s">
        <v>129</v>
      </c>
      <c r="D180" s="23" t="s">
        <v>442</v>
      </c>
      <c r="E180" s="188" t="s">
        <v>443</v>
      </c>
      <c r="F180" s="23" t="s">
        <v>157</v>
      </c>
      <c r="G180" s="23"/>
      <c r="H180" s="23"/>
      <c r="I180" s="23"/>
      <c r="J180" s="23"/>
      <c r="K180" s="23"/>
      <c r="L180" s="23"/>
      <c r="M180" s="23"/>
      <c r="N180" s="23"/>
      <c r="O180" s="23"/>
      <c r="P180" s="23"/>
      <c r="Q180" s="23"/>
      <c r="R180" s="23"/>
      <c r="S180" s="23"/>
      <c r="T180" s="23"/>
      <c r="U180" s="23"/>
      <c r="V180" s="23"/>
      <c r="W180" s="23"/>
      <c r="X180" s="23"/>
      <c r="Y180" s="23"/>
      <c r="Z180" s="23"/>
      <c r="AA180" s="23"/>
      <c r="AB180" s="23"/>
    </row>
    <row r="181" ht="15.75" customHeight="1">
      <c r="A181" s="23"/>
      <c r="B181" s="186" t="str">
        <f>IFERROR(__xludf.DUMMYFUNCTION("INDEX(FILTER(#REF!,C181=#REF!),,1)"),"#REF!")</f>
        <v>#REF!</v>
      </c>
      <c r="C181" s="188" t="s">
        <v>129</v>
      </c>
      <c r="D181" s="23" t="s">
        <v>444</v>
      </c>
      <c r="E181" s="188" t="s">
        <v>445</v>
      </c>
      <c r="F181" s="23" t="s">
        <v>157</v>
      </c>
      <c r="G181" s="23"/>
      <c r="H181" s="23"/>
      <c r="I181" s="23"/>
      <c r="J181" s="23"/>
      <c r="K181" s="23"/>
      <c r="L181" s="23"/>
      <c r="M181" s="23"/>
      <c r="N181" s="23"/>
      <c r="O181" s="23"/>
      <c r="P181" s="23"/>
      <c r="Q181" s="23"/>
      <c r="R181" s="23"/>
      <c r="S181" s="23"/>
      <c r="T181" s="23"/>
      <c r="U181" s="23"/>
      <c r="V181" s="23"/>
      <c r="W181" s="23"/>
      <c r="X181" s="23"/>
      <c r="Y181" s="23"/>
      <c r="Z181" s="23"/>
      <c r="AA181" s="23"/>
      <c r="AB181" s="23"/>
    </row>
    <row r="182" ht="15.75" customHeight="1">
      <c r="A182" s="23"/>
      <c r="B182" s="186" t="str">
        <f>IFERROR(__xludf.DUMMYFUNCTION("INDEX(FILTER(#REF!,C182=#REF!),,1)"),"#REF!")</f>
        <v>#REF!</v>
      </c>
      <c r="C182" s="188" t="s">
        <v>129</v>
      </c>
      <c r="D182" s="23" t="s">
        <v>446</v>
      </c>
      <c r="E182" s="188" t="s">
        <v>447</v>
      </c>
      <c r="F182" s="23" t="s">
        <v>157</v>
      </c>
      <c r="G182" s="23"/>
      <c r="H182" s="23"/>
      <c r="I182" s="23"/>
      <c r="J182" s="23"/>
      <c r="K182" s="23"/>
      <c r="L182" s="23"/>
      <c r="M182" s="23"/>
      <c r="N182" s="23"/>
      <c r="O182" s="23"/>
      <c r="P182" s="23"/>
      <c r="Q182" s="23"/>
      <c r="R182" s="23"/>
      <c r="S182" s="23"/>
      <c r="T182" s="23"/>
      <c r="U182" s="23"/>
      <c r="V182" s="23"/>
      <c r="W182" s="23"/>
      <c r="X182" s="23"/>
      <c r="Y182" s="23"/>
      <c r="Z182" s="23"/>
      <c r="AA182" s="23"/>
      <c r="AB182" s="23"/>
    </row>
    <row r="183" ht="15.75" customHeight="1">
      <c r="A183" s="23"/>
      <c r="B183" s="186" t="str">
        <f>IFERROR(__xludf.DUMMYFUNCTION("INDEX(FILTER(#REF!,C183=#REF!),,1)"),"#REF!")</f>
        <v>#REF!</v>
      </c>
      <c r="C183" s="188" t="s">
        <v>129</v>
      </c>
      <c r="D183" s="23" t="s">
        <v>448</v>
      </c>
      <c r="E183" s="188" t="s">
        <v>449</v>
      </c>
      <c r="F183" s="23" t="s">
        <v>157</v>
      </c>
      <c r="G183" s="23"/>
      <c r="H183" s="23"/>
      <c r="I183" s="23"/>
      <c r="J183" s="23"/>
      <c r="K183" s="23"/>
      <c r="L183" s="23"/>
      <c r="M183" s="23"/>
      <c r="N183" s="23"/>
      <c r="O183" s="23"/>
      <c r="P183" s="23"/>
      <c r="Q183" s="23"/>
      <c r="R183" s="23"/>
      <c r="S183" s="23"/>
      <c r="T183" s="23"/>
      <c r="U183" s="23"/>
      <c r="V183" s="23"/>
      <c r="W183" s="23"/>
      <c r="X183" s="23"/>
      <c r="Y183" s="23"/>
      <c r="Z183" s="23"/>
      <c r="AA183" s="23"/>
      <c r="AB183" s="23"/>
    </row>
    <row r="184" ht="15.75" customHeight="1">
      <c r="A184" s="23"/>
      <c r="B184" s="186" t="str">
        <f>IFERROR(__xludf.DUMMYFUNCTION("INDEX(FILTER(#REF!,C184=#REF!),,1)"),"#REF!")</f>
        <v>#REF!</v>
      </c>
      <c r="C184" s="188" t="s">
        <v>129</v>
      </c>
      <c r="D184" s="23" t="s">
        <v>450</v>
      </c>
      <c r="E184" s="188" t="s">
        <v>451</v>
      </c>
      <c r="F184" s="23" t="s">
        <v>157</v>
      </c>
      <c r="G184" s="23"/>
      <c r="H184" s="23"/>
      <c r="I184" s="23"/>
      <c r="J184" s="23"/>
      <c r="K184" s="23"/>
      <c r="L184" s="23"/>
      <c r="M184" s="23"/>
      <c r="N184" s="23"/>
      <c r="O184" s="23"/>
      <c r="P184" s="23"/>
      <c r="Q184" s="23"/>
      <c r="R184" s="23"/>
      <c r="S184" s="23"/>
      <c r="T184" s="23"/>
      <c r="U184" s="23"/>
      <c r="V184" s="23"/>
      <c r="W184" s="23"/>
      <c r="X184" s="23"/>
      <c r="Y184" s="23"/>
      <c r="Z184" s="23"/>
      <c r="AA184" s="23"/>
      <c r="AB184" s="23"/>
    </row>
    <row r="185" ht="15.75" customHeight="1">
      <c r="A185" s="23"/>
      <c r="B185" s="186" t="str">
        <f>IFERROR(__xludf.DUMMYFUNCTION("INDEX(FILTER(#REF!,C185=#REF!),,1)"),"#REF!")</f>
        <v>#REF!</v>
      </c>
      <c r="C185" s="188" t="s">
        <v>129</v>
      </c>
      <c r="D185" s="23" t="s">
        <v>452</v>
      </c>
      <c r="E185" s="188" t="s">
        <v>453</v>
      </c>
      <c r="F185" s="23" t="s">
        <v>157</v>
      </c>
      <c r="G185" s="23"/>
      <c r="H185" s="23"/>
      <c r="I185" s="23"/>
      <c r="J185" s="23"/>
      <c r="K185" s="23"/>
      <c r="L185" s="23"/>
      <c r="M185" s="23"/>
      <c r="N185" s="23"/>
      <c r="O185" s="23"/>
      <c r="P185" s="23"/>
      <c r="Q185" s="23"/>
      <c r="R185" s="23"/>
      <c r="S185" s="23"/>
      <c r="T185" s="23"/>
      <c r="U185" s="23"/>
      <c r="V185" s="23"/>
      <c r="W185" s="23"/>
      <c r="X185" s="23"/>
      <c r="Y185" s="23"/>
      <c r="Z185" s="23"/>
      <c r="AA185" s="23"/>
      <c r="AB185" s="23"/>
    </row>
    <row r="186" ht="15.75" customHeight="1">
      <c r="A186" s="23"/>
      <c r="B186" s="186" t="str">
        <f>IFERROR(__xludf.DUMMYFUNCTION("INDEX(FILTER(#REF!,C186=#REF!),,1)"),"#REF!")</f>
        <v>#REF!</v>
      </c>
      <c r="C186" s="188" t="s">
        <v>129</v>
      </c>
      <c r="D186" s="23" t="s">
        <v>454</v>
      </c>
      <c r="E186" s="188" t="s">
        <v>455</v>
      </c>
      <c r="F186" s="23" t="s">
        <v>157</v>
      </c>
      <c r="G186" s="23"/>
      <c r="H186" s="23"/>
      <c r="I186" s="23"/>
      <c r="J186" s="23"/>
      <c r="K186" s="23"/>
      <c r="L186" s="23"/>
      <c r="M186" s="23"/>
      <c r="N186" s="23"/>
      <c r="O186" s="23"/>
      <c r="P186" s="23"/>
      <c r="Q186" s="23"/>
      <c r="R186" s="23"/>
      <c r="S186" s="23"/>
      <c r="T186" s="23"/>
      <c r="U186" s="23"/>
      <c r="V186" s="23"/>
      <c r="W186" s="23"/>
      <c r="X186" s="23"/>
      <c r="Y186" s="23"/>
      <c r="Z186" s="23"/>
      <c r="AA186" s="23"/>
      <c r="AB186" s="23"/>
    </row>
    <row r="187" ht="15.75" customHeight="1">
      <c r="A187" s="23"/>
      <c r="B187" s="186" t="str">
        <f>IFERROR(__xludf.DUMMYFUNCTION("INDEX(FILTER(#REF!,C187=#REF!),,1)"),"#REF!")</f>
        <v>#REF!</v>
      </c>
      <c r="C187" s="188" t="s">
        <v>129</v>
      </c>
      <c r="D187" s="23" t="s">
        <v>456</v>
      </c>
      <c r="E187" s="188" t="s">
        <v>457</v>
      </c>
      <c r="F187" s="23" t="s">
        <v>157</v>
      </c>
      <c r="G187" s="23"/>
      <c r="H187" s="23"/>
      <c r="I187" s="23"/>
      <c r="J187" s="23"/>
      <c r="K187" s="23"/>
      <c r="L187" s="23"/>
      <c r="M187" s="23"/>
      <c r="N187" s="23"/>
      <c r="O187" s="23"/>
      <c r="P187" s="23"/>
      <c r="Q187" s="23"/>
      <c r="R187" s="23"/>
      <c r="S187" s="23"/>
      <c r="T187" s="23"/>
      <c r="U187" s="23"/>
      <c r="V187" s="23"/>
      <c r="W187" s="23"/>
      <c r="X187" s="23"/>
      <c r="Y187" s="23"/>
      <c r="Z187" s="23"/>
      <c r="AA187" s="23"/>
      <c r="AB187" s="23"/>
    </row>
    <row r="188" ht="15.75" customHeight="1">
      <c r="A188" s="23"/>
      <c r="B188" s="186" t="str">
        <f>IFERROR(__xludf.DUMMYFUNCTION("INDEX(FILTER(#REF!,C188=#REF!),,1)"),"#REF!")</f>
        <v>#REF!</v>
      </c>
      <c r="C188" s="188" t="s">
        <v>129</v>
      </c>
      <c r="D188" s="23" t="s">
        <v>458</v>
      </c>
      <c r="E188" s="188" t="s">
        <v>459</v>
      </c>
      <c r="F188" s="23" t="s">
        <v>157</v>
      </c>
      <c r="G188" s="23"/>
      <c r="H188" s="23"/>
      <c r="I188" s="23"/>
      <c r="J188" s="23"/>
      <c r="K188" s="23"/>
      <c r="L188" s="23"/>
      <c r="M188" s="23"/>
      <c r="N188" s="23"/>
      <c r="O188" s="23"/>
      <c r="P188" s="23"/>
      <c r="Q188" s="23"/>
      <c r="R188" s="23"/>
      <c r="S188" s="23"/>
      <c r="T188" s="23"/>
      <c r="U188" s="23"/>
      <c r="V188" s="23"/>
      <c r="W188" s="23"/>
      <c r="X188" s="23"/>
      <c r="Y188" s="23"/>
      <c r="Z188" s="23"/>
      <c r="AA188" s="23"/>
      <c r="AB188" s="23"/>
    </row>
    <row r="189" ht="15.75" customHeight="1">
      <c r="A189" s="23"/>
      <c r="B189" s="186" t="str">
        <f>IFERROR(__xludf.DUMMYFUNCTION("INDEX(FILTER(#REF!,C189=#REF!),,1)"),"#REF!")</f>
        <v>#REF!</v>
      </c>
      <c r="C189" s="188" t="s">
        <v>129</v>
      </c>
      <c r="D189" s="23" t="s">
        <v>460</v>
      </c>
      <c r="E189" s="188" t="s">
        <v>461</v>
      </c>
      <c r="F189" s="23" t="s">
        <v>157</v>
      </c>
      <c r="G189" s="23"/>
      <c r="H189" s="23"/>
      <c r="I189" s="23"/>
      <c r="J189" s="23"/>
      <c r="K189" s="23"/>
      <c r="L189" s="23"/>
      <c r="M189" s="23"/>
      <c r="N189" s="23"/>
      <c r="O189" s="23"/>
      <c r="P189" s="23"/>
      <c r="Q189" s="23"/>
      <c r="R189" s="23"/>
      <c r="S189" s="23"/>
      <c r="T189" s="23"/>
      <c r="U189" s="23"/>
      <c r="V189" s="23"/>
      <c r="W189" s="23"/>
      <c r="X189" s="23"/>
      <c r="Y189" s="23"/>
      <c r="Z189" s="23"/>
      <c r="AA189" s="23"/>
      <c r="AB189" s="23"/>
    </row>
    <row r="190" ht="15.75" customHeight="1">
      <c r="A190" s="23"/>
      <c r="B190" s="186" t="str">
        <f>IFERROR(__xludf.DUMMYFUNCTION("INDEX(FILTER(#REF!,C190=#REF!),,1)"),"#REF!")</f>
        <v>#REF!</v>
      </c>
      <c r="C190" s="188" t="s">
        <v>129</v>
      </c>
      <c r="D190" s="23" t="s">
        <v>462</v>
      </c>
      <c r="E190" s="188" t="s">
        <v>463</v>
      </c>
      <c r="F190" s="23" t="s">
        <v>157</v>
      </c>
      <c r="G190" s="23"/>
      <c r="H190" s="23"/>
      <c r="I190" s="23"/>
      <c r="J190" s="23"/>
      <c r="K190" s="23"/>
      <c r="L190" s="23"/>
      <c r="M190" s="23"/>
      <c r="N190" s="23"/>
      <c r="O190" s="23"/>
      <c r="P190" s="23"/>
      <c r="Q190" s="23"/>
      <c r="R190" s="23"/>
      <c r="S190" s="23"/>
      <c r="T190" s="23"/>
      <c r="U190" s="23"/>
      <c r="V190" s="23"/>
      <c r="W190" s="23"/>
      <c r="X190" s="23"/>
      <c r="Y190" s="23"/>
      <c r="Z190" s="23"/>
      <c r="AA190" s="23"/>
      <c r="AB190" s="23"/>
    </row>
    <row r="191" ht="15.75" customHeight="1">
      <c r="A191" s="23"/>
      <c r="B191" s="186" t="str">
        <f>IFERROR(__xludf.DUMMYFUNCTION("INDEX(FILTER(#REF!,C191=#REF!),,1)"),"#REF!")</f>
        <v>#REF!</v>
      </c>
      <c r="C191" s="188" t="s">
        <v>129</v>
      </c>
      <c r="D191" s="23" t="s">
        <v>464</v>
      </c>
      <c r="E191" s="188" t="s">
        <v>465</v>
      </c>
      <c r="F191" s="23" t="s">
        <v>157</v>
      </c>
      <c r="G191" s="23"/>
      <c r="H191" s="23"/>
      <c r="I191" s="23"/>
      <c r="J191" s="23"/>
      <c r="K191" s="23"/>
      <c r="L191" s="23"/>
      <c r="M191" s="23"/>
      <c r="N191" s="23"/>
      <c r="O191" s="23"/>
      <c r="P191" s="23"/>
      <c r="Q191" s="23"/>
      <c r="R191" s="23"/>
      <c r="S191" s="23"/>
      <c r="T191" s="23"/>
      <c r="U191" s="23"/>
      <c r="V191" s="23"/>
      <c r="W191" s="23"/>
      <c r="X191" s="23"/>
      <c r="Y191" s="23"/>
      <c r="Z191" s="23"/>
      <c r="AA191" s="23"/>
      <c r="AB191" s="23"/>
    </row>
    <row r="192" ht="15.75" customHeight="1">
      <c r="A192" s="23"/>
      <c r="B192" s="186" t="str">
        <f>IFERROR(__xludf.DUMMYFUNCTION("INDEX(FILTER(#REF!,C192=#REF!),,1)"),"#REF!")</f>
        <v>#REF!</v>
      </c>
      <c r="C192" s="188" t="s">
        <v>129</v>
      </c>
      <c r="D192" s="23" t="s">
        <v>466</v>
      </c>
      <c r="E192" s="188" t="s">
        <v>467</v>
      </c>
      <c r="F192" s="23" t="s">
        <v>157</v>
      </c>
      <c r="G192" s="23"/>
      <c r="H192" s="23"/>
      <c r="I192" s="23"/>
      <c r="J192" s="23"/>
      <c r="K192" s="23"/>
      <c r="L192" s="23"/>
      <c r="M192" s="23"/>
      <c r="N192" s="23"/>
      <c r="O192" s="23"/>
      <c r="P192" s="23"/>
      <c r="Q192" s="23"/>
      <c r="R192" s="23"/>
      <c r="S192" s="23"/>
      <c r="T192" s="23"/>
      <c r="U192" s="23"/>
      <c r="V192" s="23"/>
      <c r="W192" s="23"/>
      <c r="X192" s="23"/>
      <c r="Y192" s="23"/>
      <c r="Z192" s="23"/>
      <c r="AA192" s="23"/>
      <c r="AB192" s="23"/>
    </row>
    <row r="193" ht="15.75" customHeight="1">
      <c r="A193" s="23"/>
      <c r="B193" s="186" t="str">
        <f>IFERROR(__xludf.DUMMYFUNCTION("INDEX(FILTER(#REF!,C193=#REF!),,1)"),"#REF!")</f>
        <v>#REF!</v>
      </c>
      <c r="C193" s="188" t="s">
        <v>129</v>
      </c>
      <c r="D193" s="23" t="s">
        <v>468</v>
      </c>
      <c r="E193" s="188" t="s">
        <v>469</v>
      </c>
      <c r="F193" s="23" t="s">
        <v>157</v>
      </c>
      <c r="G193" s="23"/>
      <c r="H193" s="23"/>
      <c r="I193" s="23"/>
      <c r="J193" s="23"/>
      <c r="K193" s="23"/>
      <c r="L193" s="23"/>
      <c r="M193" s="23"/>
      <c r="N193" s="23"/>
      <c r="O193" s="23"/>
      <c r="P193" s="23"/>
      <c r="Q193" s="23"/>
      <c r="R193" s="23"/>
      <c r="S193" s="23"/>
      <c r="T193" s="23"/>
      <c r="U193" s="23"/>
      <c r="V193" s="23"/>
      <c r="W193" s="23"/>
      <c r="X193" s="23"/>
      <c r="Y193" s="23"/>
      <c r="Z193" s="23"/>
      <c r="AA193" s="23"/>
      <c r="AB193" s="23"/>
    </row>
    <row r="194" ht="15.75" customHeight="1">
      <c r="A194" s="23"/>
      <c r="B194" s="186" t="str">
        <f>IFERROR(__xludf.DUMMYFUNCTION("INDEX(FILTER(#REF!,C194=#REF!),,1)"),"#REF!")</f>
        <v>#REF!</v>
      </c>
      <c r="C194" s="188" t="s">
        <v>129</v>
      </c>
      <c r="D194" s="23" t="s">
        <v>470</v>
      </c>
      <c r="E194" s="188" t="s">
        <v>471</v>
      </c>
      <c r="F194" s="23" t="s">
        <v>157</v>
      </c>
      <c r="G194" s="23"/>
      <c r="H194" s="23"/>
      <c r="I194" s="23"/>
      <c r="J194" s="23"/>
      <c r="K194" s="23"/>
      <c r="L194" s="23"/>
      <c r="M194" s="23"/>
      <c r="N194" s="23"/>
      <c r="O194" s="23"/>
      <c r="P194" s="23"/>
      <c r="Q194" s="23"/>
      <c r="R194" s="23"/>
      <c r="S194" s="23"/>
      <c r="T194" s="23"/>
      <c r="U194" s="23"/>
      <c r="V194" s="23"/>
      <c r="W194" s="23"/>
      <c r="X194" s="23"/>
      <c r="Y194" s="23"/>
      <c r="Z194" s="23"/>
      <c r="AA194" s="23"/>
      <c r="AB194" s="23"/>
    </row>
    <row r="195" ht="15.75" customHeight="1">
      <c r="A195" s="23"/>
      <c r="B195" s="186" t="str">
        <f>IFERROR(__xludf.DUMMYFUNCTION("INDEX(FILTER(#REF!,C195=#REF!),,1)"),"#REF!")</f>
        <v>#REF!</v>
      </c>
      <c r="C195" s="188" t="s">
        <v>129</v>
      </c>
      <c r="D195" s="23" t="s">
        <v>472</v>
      </c>
      <c r="E195" s="188" t="s">
        <v>473</v>
      </c>
      <c r="F195" s="23" t="s">
        <v>157</v>
      </c>
      <c r="G195" s="23"/>
      <c r="H195" s="23"/>
      <c r="I195" s="23"/>
      <c r="J195" s="23"/>
      <c r="K195" s="23"/>
      <c r="L195" s="23"/>
      <c r="M195" s="23"/>
      <c r="N195" s="23"/>
      <c r="O195" s="23"/>
      <c r="P195" s="23"/>
      <c r="Q195" s="23"/>
      <c r="R195" s="23"/>
      <c r="S195" s="23"/>
      <c r="T195" s="23"/>
      <c r="U195" s="23"/>
      <c r="V195" s="23"/>
      <c r="W195" s="23"/>
      <c r="X195" s="23"/>
      <c r="Y195" s="23"/>
      <c r="Z195" s="23"/>
      <c r="AA195" s="23"/>
      <c r="AB195" s="23"/>
    </row>
    <row r="196" ht="15.75" customHeight="1">
      <c r="A196" s="23"/>
      <c r="B196" s="186" t="str">
        <f>IFERROR(__xludf.DUMMYFUNCTION("INDEX(FILTER(#REF!,C196=#REF!),,1)"),"#REF!")</f>
        <v>#REF!</v>
      </c>
      <c r="C196" s="188" t="s">
        <v>129</v>
      </c>
      <c r="D196" s="23" t="s">
        <v>474</v>
      </c>
      <c r="E196" s="188" t="s">
        <v>475</v>
      </c>
      <c r="F196" s="23" t="s">
        <v>157</v>
      </c>
      <c r="G196" s="23"/>
      <c r="H196" s="23"/>
      <c r="I196" s="23"/>
      <c r="J196" s="23"/>
      <c r="K196" s="23"/>
      <c r="L196" s="23"/>
      <c r="M196" s="23"/>
      <c r="N196" s="23"/>
      <c r="O196" s="23"/>
      <c r="P196" s="23"/>
      <c r="Q196" s="23"/>
      <c r="R196" s="23"/>
      <c r="S196" s="23"/>
      <c r="T196" s="23"/>
      <c r="U196" s="23"/>
      <c r="V196" s="23"/>
      <c r="W196" s="23"/>
      <c r="X196" s="23"/>
      <c r="Y196" s="23"/>
      <c r="Z196" s="23"/>
      <c r="AA196" s="23"/>
      <c r="AB196" s="23"/>
    </row>
    <row r="197" ht="15.75" customHeight="1">
      <c r="A197" s="23"/>
      <c r="B197" s="186" t="str">
        <f>IFERROR(__xludf.DUMMYFUNCTION("INDEX(FILTER(#REF!,C197=#REF!),,1)"),"#REF!")</f>
        <v>#REF!</v>
      </c>
      <c r="C197" s="188" t="s">
        <v>129</v>
      </c>
      <c r="D197" s="23" t="s">
        <v>476</v>
      </c>
      <c r="E197" s="188" t="s">
        <v>477</v>
      </c>
      <c r="F197" s="23" t="s">
        <v>157</v>
      </c>
      <c r="G197" s="23"/>
      <c r="H197" s="23"/>
      <c r="I197" s="23"/>
      <c r="J197" s="23"/>
      <c r="K197" s="23"/>
      <c r="L197" s="23"/>
      <c r="M197" s="23"/>
      <c r="N197" s="23"/>
      <c r="O197" s="23"/>
      <c r="P197" s="23"/>
      <c r="Q197" s="23"/>
      <c r="R197" s="23"/>
      <c r="S197" s="23"/>
      <c r="T197" s="23"/>
      <c r="U197" s="23"/>
      <c r="V197" s="23"/>
      <c r="W197" s="23"/>
      <c r="X197" s="23"/>
      <c r="Y197" s="23"/>
      <c r="Z197" s="23"/>
      <c r="AA197" s="23"/>
      <c r="AB197" s="23"/>
    </row>
    <row r="198" ht="15.75" customHeight="1">
      <c r="A198" s="23"/>
      <c r="B198" s="186" t="str">
        <f>IFERROR(__xludf.DUMMYFUNCTION("INDEX(FILTER(#REF!,C198=#REF!),,1)"),"#REF!")</f>
        <v>#REF!</v>
      </c>
      <c r="C198" s="188" t="s">
        <v>129</v>
      </c>
      <c r="D198" s="23" t="s">
        <v>478</v>
      </c>
      <c r="E198" s="188" t="s">
        <v>479</v>
      </c>
      <c r="F198" s="23" t="s">
        <v>157</v>
      </c>
      <c r="G198" s="23"/>
      <c r="H198" s="23"/>
      <c r="I198" s="23"/>
      <c r="J198" s="23"/>
      <c r="K198" s="23"/>
      <c r="L198" s="23"/>
      <c r="M198" s="23"/>
      <c r="N198" s="23"/>
      <c r="O198" s="23"/>
      <c r="P198" s="23"/>
      <c r="Q198" s="23"/>
      <c r="R198" s="23"/>
      <c r="S198" s="23"/>
      <c r="T198" s="23"/>
      <c r="U198" s="23"/>
      <c r="V198" s="23"/>
      <c r="W198" s="23"/>
      <c r="X198" s="23"/>
      <c r="Y198" s="23"/>
      <c r="Z198" s="23"/>
      <c r="AA198" s="23"/>
      <c r="AB198" s="23"/>
    </row>
    <row r="199" ht="15.75" customHeight="1">
      <c r="A199" s="23"/>
      <c r="B199" s="186" t="str">
        <f>IFERROR(__xludf.DUMMYFUNCTION("INDEX(FILTER(#REF!,C199=#REF!),,1)"),"#REF!")</f>
        <v>#REF!</v>
      </c>
      <c r="C199" s="188" t="s">
        <v>129</v>
      </c>
      <c r="D199" s="23" t="s">
        <v>480</v>
      </c>
      <c r="E199" s="188" t="s">
        <v>481</v>
      </c>
      <c r="F199" s="23" t="s">
        <v>157</v>
      </c>
      <c r="G199" s="23"/>
      <c r="H199" s="23"/>
      <c r="I199" s="23"/>
      <c r="J199" s="23"/>
      <c r="K199" s="23"/>
      <c r="L199" s="23"/>
      <c r="M199" s="23"/>
      <c r="N199" s="23"/>
      <c r="O199" s="23"/>
      <c r="P199" s="23"/>
      <c r="Q199" s="23"/>
      <c r="R199" s="23"/>
      <c r="S199" s="23"/>
      <c r="T199" s="23"/>
      <c r="U199" s="23"/>
      <c r="V199" s="23"/>
      <c r="W199" s="23"/>
      <c r="X199" s="23"/>
      <c r="Y199" s="23"/>
      <c r="Z199" s="23"/>
      <c r="AA199" s="23"/>
      <c r="AB199" s="23"/>
    </row>
    <row r="200" ht="15.75" customHeight="1">
      <c r="A200" s="23"/>
      <c r="B200" s="186" t="str">
        <f>IFERROR(__xludf.DUMMYFUNCTION("INDEX(FILTER(#REF!,C200=#REF!),,1)"),"#REF!")</f>
        <v>#REF!</v>
      </c>
      <c r="C200" s="188" t="s">
        <v>129</v>
      </c>
      <c r="D200" s="23" t="s">
        <v>482</v>
      </c>
      <c r="E200" s="188" t="s">
        <v>483</v>
      </c>
      <c r="F200" s="23" t="s">
        <v>157</v>
      </c>
      <c r="G200" s="23"/>
      <c r="H200" s="23"/>
      <c r="I200" s="23"/>
      <c r="J200" s="23"/>
      <c r="K200" s="23"/>
      <c r="L200" s="23"/>
      <c r="M200" s="23"/>
      <c r="N200" s="23"/>
      <c r="O200" s="23"/>
      <c r="P200" s="23"/>
      <c r="Q200" s="23"/>
      <c r="R200" s="23"/>
      <c r="S200" s="23"/>
      <c r="T200" s="23"/>
      <c r="U200" s="23"/>
      <c r="V200" s="23"/>
      <c r="W200" s="23"/>
      <c r="X200" s="23"/>
      <c r="Y200" s="23"/>
      <c r="Z200" s="23"/>
      <c r="AA200" s="23"/>
      <c r="AB200" s="23"/>
    </row>
    <row r="201" ht="15.75" customHeight="1">
      <c r="A201" s="23"/>
      <c r="B201" s="186" t="str">
        <f>IFERROR(__xludf.DUMMYFUNCTION("INDEX(FILTER(#REF!,C201=#REF!),,1)"),"#REF!")</f>
        <v>#REF!</v>
      </c>
      <c r="C201" s="188" t="s">
        <v>129</v>
      </c>
      <c r="D201" s="23" t="s">
        <v>484</v>
      </c>
      <c r="E201" s="188" t="s">
        <v>485</v>
      </c>
      <c r="F201" s="23" t="s">
        <v>157</v>
      </c>
      <c r="G201" s="23"/>
      <c r="H201" s="23"/>
      <c r="I201" s="23"/>
      <c r="J201" s="23"/>
      <c r="K201" s="23"/>
      <c r="L201" s="23"/>
      <c r="M201" s="23"/>
      <c r="N201" s="23"/>
      <c r="O201" s="23"/>
      <c r="P201" s="23"/>
      <c r="Q201" s="23"/>
      <c r="R201" s="23"/>
      <c r="S201" s="23"/>
      <c r="T201" s="23"/>
      <c r="U201" s="23"/>
      <c r="V201" s="23"/>
      <c r="W201" s="23"/>
      <c r="X201" s="23"/>
      <c r="Y201" s="23"/>
      <c r="Z201" s="23"/>
      <c r="AA201" s="23"/>
      <c r="AB201" s="23"/>
    </row>
    <row r="202" ht="15.75" customHeight="1">
      <c r="A202" s="23"/>
      <c r="B202" s="186" t="str">
        <f>IFERROR(__xludf.DUMMYFUNCTION("INDEX(FILTER(#REF!,C202=#REF!),,1)"),"#REF!")</f>
        <v>#REF!</v>
      </c>
      <c r="C202" s="188" t="s">
        <v>129</v>
      </c>
      <c r="D202" s="23" t="s">
        <v>486</v>
      </c>
      <c r="E202" s="188" t="s">
        <v>487</v>
      </c>
      <c r="F202" s="23" t="s">
        <v>157</v>
      </c>
      <c r="G202" s="23"/>
      <c r="H202" s="23"/>
      <c r="I202" s="23"/>
      <c r="J202" s="23"/>
      <c r="K202" s="23"/>
      <c r="L202" s="23"/>
      <c r="M202" s="23"/>
      <c r="N202" s="23"/>
      <c r="O202" s="23"/>
      <c r="P202" s="23"/>
      <c r="Q202" s="23"/>
      <c r="R202" s="23"/>
      <c r="S202" s="23"/>
      <c r="T202" s="23"/>
      <c r="U202" s="23"/>
      <c r="V202" s="23"/>
      <c r="W202" s="23"/>
      <c r="X202" s="23"/>
      <c r="Y202" s="23"/>
      <c r="Z202" s="23"/>
      <c r="AA202" s="23"/>
      <c r="AB202" s="23"/>
    </row>
    <row r="203" ht="15.75" customHeight="1">
      <c r="A203" s="23"/>
      <c r="B203" s="186" t="str">
        <f>IFERROR(__xludf.DUMMYFUNCTION("INDEX(FILTER(#REF!,C203=#REF!),,1)"),"#REF!")</f>
        <v>#REF!</v>
      </c>
      <c r="C203" s="188" t="s">
        <v>129</v>
      </c>
      <c r="D203" s="23" t="s">
        <v>488</v>
      </c>
      <c r="E203" s="188" t="s">
        <v>489</v>
      </c>
      <c r="F203" s="23" t="s">
        <v>157</v>
      </c>
      <c r="G203" s="23"/>
      <c r="H203" s="23"/>
      <c r="I203" s="23"/>
      <c r="J203" s="23"/>
      <c r="K203" s="23"/>
      <c r="L203" s="23"/>
      <c r="M203" s="23"/>
      <c r="N203" s="23"/>
      <c r="O203" s="23"/>
      <c r="P203" s="23"/>
      <c r="Q203" s="23"/>
      <c r="R203" s="23"/>
      <c r="S203" s="23"/>
      <c r="T203" s="23"/>
      <c r="U203" s="23"/>
      <c r="V203" s="23"/>
      <c r="W203" s="23"/>
      <c r="X203" s="23"/>
      <c r="Y203" s="23"/>
      <c r="Z203" s="23"/>
      <c r="AA203" s="23"/>
      <c r="AB203" s="23"/>
    </row>
    <row r="204" ht="15.75" customHeight="1">
      <c r="A204" s="23"/>
      <c r="B204" s="186" t="str">
        <f>IFERROR(__xludf.DUMMYFUNCTION("INDEX(FILTER(#REF!,C204=#REF!),,1)"),"#REF!")</f>
        <v>#REF!</v>
      </c>
      <c r="C204" s="188" t="s">
        <v>129</v>
      </c>
      <c r="D204" s="23" t="s">
        <v>490</v>
      </c>
      <c r="E204" s="188" t="s">
        <v>491</v>
      </c>
      <c r="F204" s="23" t="s">
        <v>157</v>
      </c>
      <c r="G204" s="23"/>
      <c r="H204" s="23"/>
      <c r="I204" s="23"/>
      <c r="J204" s="23"/>
      <c r="K204" s="23"/>
      <c r="L204" s="23"/>
      <c r="M204" s="23"/>
      <c r="N204" s="23"/>
      <c r="O204" s="23"/>
      <c r="P204" s="23"/>
      <c r="Q204" s="23"/>
      <c r="R204" s="23"/>
      <c r="S204" s="23"/>
      <c r="T204" s="23"/>
      <c r="U204" s="23"/>
      <c r="V204" s="23"/>
      <c r="W204" s="23"/>
      <c r="X204" s="23"/>
      <c r="Y204" s="23"/>
      <c r="Z204" s="23"/>
      <c r="AA204" s="23"/>
      <c r="AB204" s="23"/>
    </row>
    <row r="205" ht="15.75" customHeight="1">
      <c r="A205" s="23"/>
      <c r="B205" s="186" t="str">
        <f>IFERROR(__xludf.DUMMYFUNCTION("INDEX(FILTER(#REF!,C205=#REF!),,1)"),"#REF!")</f>
        <v>#REF!</v>
      </c>
      <c r="C205" s="188" t="s">
        <v>129</v>
      </c>
      <c r="D205" s="23" t="s">
        <v>492</v>
      </c>
      <c r="E205" s="188" t="s">
        <v>493</v>
      </c>
      <c r="F205" s="23" t="s">
        <v>157</v>
      </c>
      <c r="G205" s="23"/>
      <c r="H205" s="23"/>
      <c r="I205" s="23"/>
      <c r="J205" s="23"/>
      <c r="K205" s="23"/>
      <c r="L205" s="23"/>
      <c r="M205" s="23"/>
      <c r="N205" s="23"/>
      <c r="O205" s="23"/>
      <c r="P205" s="23"/>
      <c r="Q205" s="23"/>
      <c r="R205" s="23"/>
      <c r="S205" s="23"/>
      <c r="T205" s="23"/>
      <c r="U205" s="23"/>
      <c r="V205" s="23"/>
      <c r="W205" s="23"/>
      <c r="X205" s="23"/>
      <c r="Y205" s="23"/>
      <c r="Z205" s="23"/>
      <c r="AA205" s="23"/>
      <c r="AB205" s="23"/>
    </row>
    <row r="206" ht="15.75" customHeight="1">
      <c r="A206" s="23"/>
      <c r="B206" s="186" t="str">
        <f>IFERROR(__xludf.DUMMYFUNCTION("INDEX(FILTER(#REF!,C206=#REF!),,1)"),"#REF!")</f>
        <v>#REF!</v>
      </c>
      <c r="C206" s="188" t="s">
        <v>129</v>
      </c>
      <c r="D206" s="23" t="s">
        <v>494</v>
      </c>
      <c r="E206" s="188" t="s">
        <v>495</v>
      </c>
      <c r="F206" s="23" t="s">
        <v>157</v>
      </c>
      <c r="G206" s="23"/>
      <c r="H206" s="23"/>
      <c r="I206" s="23"/>
      <c r="J206" s="23"/>
      <c r="K206" s="23"/>
      <c r="L206" s="23"/>
      <c r="M206" s="23"/>
      <c r="N206" s="23"/>
      <c r="O206" s="23"/>
      <c r="P206" s="23"/>
      <c r="Q206" s="23"/>
      <c r="R206" s="23"/>
      <c r="S206" s="23"/>
      <c r="T206" s="23"/>
      <c r="U206" s="23"/>
      <c r="V206" s="23"/>
      <c r="W206" s="23"/>
      <c r="X206" s="23"/>
      <c r="Y206" s="23"/>
      <c r="Z206" s="23"/>
      <c r="AA206" s="23"/>
      <c r="AB206" s="23"/>
    </row>
    <row r="207" ht="15.75" customHeight="1">
      <c r="A207" s="23"/>
      <c r="B207" s="186" t="str">
        <f>IFERROR(__xludf.DUMMYFUNCTION("INDEX(FILTER(#REF!,C207=#REF!),,1)"),"#REF!")</f>
        <v>#REF!</v>
      </c>
      <c r="C207" s="188" t="s">
        <v>129</v>
      </c>
      <c r="D207" s="23" t="s">
        <v>496</v>
      </c>
      <c r="E207" s="188" t="s">
        <v>497</v>
      </c>
      <c r="F207" s="23" t="s">
        <v>157</v>
      </c>
      <c r="G207" s="23"/>
      <c r="H207" s="23"/>
      <c r="I207" s="23"/>
      <c r="J207" s="23"/>
      <c r="K207" s="23"/>
      <c r="L207" s="23"/>
      <c r="M207" s="23"/>
      <c r="N207" s="23"/>
      <c r="O207" s="23"/>
      <c r="P207" s="23"/>
      <c r="Q207" s="23"/>
      <c r="R207" s="23"/>
      <c r="S207" s="23"/>
      <c r="T207" s="23"/>
      <c r="U207" s="23"/>
      <c r="V207" s="23"/>
      <c r="W207" s="23"/>
      <c r="X207" s="23"/>
      <c r="Y207" s="23"/>
      <c r="Z207" s="23"/>
      <c r="AA207" s="23"/>
      <c r="AB207" s="23"/>
    </row>
    <row r="208" ht="15.75" customHeight="1">
      <c r="A208" s="23"/>
      <c r="B208" s="186" t="str">
        <f>IFERROR(__xludf.DUMMYFUNCTION("INDEX(FILTER(#REF!,C208=#REF!),,1)"),"#REF!")</f>
        <v>#REF!</v>
      </c>
      <c r="C208" s="188" t="s">
        <v>129</v>
      </c>
      <c r="D208" s="23" t="s">
        <v>498</v>
      </c>
      <c r="E208" s="188" t="s">
        <v>499</v>
      </c>
      <c r="F208" s="23" t="s">
        <v>157</v>
      </c>
      <c r="G208" s="23"/>
      <c r="H208" s="23"/>
      <c r="I208" s="23"/>
      <c r="J208" s="23"/>
      <c r="K208" s="23"/>
      <c r="L208" s="23"/>
      <c r="M208" s="23"/>
      <c r="N208" s="23"/>
      <c r="O208" s="23"/>
      <c r="P208" s="23"/>
      <c r="Q208" s="23"/>
      <c r="R208" s="23"/>
      <c r="S208" s="23"/>
      <c r="T208" s="23"/>
      <c r="U208" s="23"/>
      <c r="V208" s="23"/>
      <c r="W208" s="23"/>
      <c r="X208" s="23"/>
      <c r="Y208" s="23"/>
      <c r="Z208" s="23"/>
      <c r="AA208" s="23"/>
      <c r="AB208" s="23"/>
    </row>
    <row r="209" ht="15.75" customHeight="1">
      <c r="A209" s="23"/>
      <c r="B209" s="186" t="str">
        <f>IFERROR(__xludf.DUMMYFUNCTION("INDEX(FILTER(#REF!,C209=#REF!),,1)"),"#REF!")</f>
        <v>#REF!</v>
      </c>
      <c r="C209" s="188" t="s">
        <v>129</v>
      </c>
      <c r="D209" s="23" t="s">
        <v>500</v>
      </c>
      <c r="E209" s="188" t="s">
        <v>501</v>
      </c>
      <c r="F209" s="23" t="s">
        <v>157</v>
      </c>
      <c r="G209" s="23"/>
      <c r="H209" s="23"/>
      <c r="I209" s="23"/>
      <c r="J209" s="23"/>
      <c r="K209" s="23"/>
      <c r="L209" s="23"/>
      <c r="M209" s="23"/>
      <c r="N209" s="23"/>
      <c r="O209" s="23"/>
      <c r="P209" s="23"/>
      <c r="Q209" s="23"/>
      <c r="R209" s="23"/>
      <c r="S209" s="23"/>
      <c r="T209" s="23"/>
      <c r="U209" s="23"/>
      <c r="V209" s="23"/>
      <c r="W209" s="23"/>
      <c r="X209" s="23"/>
      <c r="Y209" s="23"/>
      <c r="Z209" s="23"/>
      <c r="AA209" s="23"/>
      <c r="AB209" s="23"/>
    </row>
    <row r="210" ht="15.75" customHeight="1">
      <c r="A210" s="23"/>
      <c r="B210" s="186" t="str">
        <f>IFERROR(__xludf.DUMMYFUNCTION("INDEX(FILTER(#REF!,C210=#REF!),,1)"),"#REF!")</f>
        <v>#REF!</v>
      </c>
      <c r="C210" s="188" t="s">
        <v>129</v>
      </c>
      <c r="D210" s="23" t="s">
        <v>502</v>
      </c>
      <c r="E210" s="188" t="s">
        <v>503</v>
      </c>
      <c r="F210" s="23" t="s">
        <v>157</v>
      </c>
      <c r="G210" s="23"/>
      <c r="H210" s="23"/>
      <c r="I210" s="23"/>
      <c r="J210" s="23"/>
      <c r="K210" s="23"/>
      <c r="L210" s="23"/>
      <c r="M210" s="23"/>
      <c r="N210" s="23"/>
      <c r="O210" s="23"/>
      <c r="P210" s="23"/>
      <c r="Q210" s="23"/>
      <c r="R210" s="23"/>
      <c r="S210" s="23"/>
      <c r="T210" s="23"/>
      <c r="U210" s="23"/>
      <c r="V210" s="23"/>
      <c r="W210" s="23"/>
      <c r="X210" s="23"/>
      <c r="Y210" s="23"/>
      <c r="Z210" s="23"/>
      <c r="AA210" s="23"/>
      <c r="AB210" s="23"/>
    </row>
    <row r="211" ht="15.75" customHeight="1">
      <c r="A211" s="23"/>
      <c r="B211" s="186" t="str">
        <f>IFERROR(__xludf.DUMMYFUNCTION("INDEX(FILTER(#REF!,C211=#REF!),,1)"),"#REF!")</f>
        <v>#REF!</v>
      </c>
      <c r="C211" s="188" t="s">
        <v>129</v>
      </c>
      <c r="D211" s="23" t="s">
        <v>504</v>
      </c>
      <c r="E211" s="188" t="s">
        <v>505</v>
      </c>
      <c r="F211" s="23" t="s">
        <v>157</v>
      </c>
      <c r="G211" s="23"/>
      <c r="H211" s="23"/>
      <c r="I211" s="23"/>
      <c r="J211" s="23"/>
      <c r="K211" s="23"/>
      <c r="L211" s="23"/>
      <c r="M211" s="23"/>
      <c r="N211" s="23"/>
      <c r="O211" s="23"/>
      <c r="P211" s="23"/>
      <c r="Q211" s="23"/>
      <c r="R211" s="23"/>
      <c r="S211" s="23"/>
      <c r="T211" s="23"/>
      <c r="U211" s="23"/>
      <c r="V211" s="23"/>
      <c r="W211" s="23"/>
      <c r="X211" s="23"/>
      <c r="Y211" s="23"/>
      <c r="Z211" s="23"/>
      <c r="AA211" s="23"/>
      <c r="AB211" s="23"/>
    </row>
    <row r="212" ht="15.75" customHeight="1">
      <c r="A212" s="23"/>
      <c r="B212" s="186" t="str">
        <f>IFERROR(__xludf.DUMMYFUNCTION("INDEX(FILTER(#REF!,C212=#REF!),,1)"),"#REF!")</f>
        <v>#REF!</v>
      </c>
      <c r="C212" s="188" t="s">
        <v>130</v>
      </c>
      <c r="D212" s="23" t="s">
        <v>506</v>
      </c>
      <c r="E212" s="23"/>
      <c r="F212" s="23"/>
      <c r="G212" s="23"/>
      <c r="H212" s="23"/>
      <c r="I212" s="23"/>
      <c r="J212" s="23"/>
      <c r="K212" s="23"/>
      <c r="L212" s="23"/>
      <c r="M212" s="23"/>
      <c r="N212" s="23"/>
      <c r="O212" s="23"/>
      <c r="P212" s="23"/>
      <c r="Q212" s="23"/>
      <c r="R212" s="23"/>
      <c r="S212" s="23"/>
      <c r="T212" s="23"/>
      <c r="U212" s="23"/>
      <c r="V212" s="23"/>
      <c r="W212" s="23"/>
      <c r="X212" s="23"/>
      <c r="Y212" s="23"/>
      <c r="Z212" s="23"/>
      <c r="AA212" s="23"/>
      <c r="AB212" s="23"/>
    </row>
    <row r="213" ht="15.75" customHeight="1">
      <c r="A213" s="23"/>
      <c r="B213" s="186" t="str">
        <f>IFERROR(__xludf.DUMMYFUNCTION("INDEX(FILTER(#REF!,C213=#REF!),,1)"),"#REF!")</f>
        <v>#REF!</v>
      </c>
      <c r="C213" s="188" t="s">
        <v>130</v>
      </c>
      <c r="D213" s="23" t="s">
        <v>506</v>
      </c>
      <c r="E213" s="23"/>
      <c r="F213" s="23"/>
      <c r="G213" s="23"/>
      <c r="H213" s="23"/>
      <c r="I213" s="23"/>
      <c r="J213" s="23"/>
      <c r="K213" s="23"/>
      <c r="L213" s="23"/>
      <c r="M213" s="23"/>
      <c r="N213" s="23"/>
      <c r="O213" s="23"/>
      <c r="P213" s="23"/>
      <c r="Q213" s="23"/>
      <c r="R213" s="23"/>
      <c r="S213" s="23"/>
      <c r="T213" s="23"/>
      <c r="U213" s="23"/>
      <c r="V213" s="23"/>
      <c r="W213" s="23"/>
      <c r="X213" s="23"/>
      <c r="Y213" s="23"/>
      <c r="Z213" s="23"/>
      <c r="AA213" s="23"/>
      <c r="AB213" s="23"/>
    </row>
    <row r="214" ht="15.75" customHeight="1">
      <c r="A214" s="23"/>
      <c r="B214" s="186" t="str">
        <f>IFERROR(__xludf.DUMMYFUNCTION("INDEX(FILTER(#REF!,C214=#REF!),,1)"),"#REF!")</f>
        <v>#REF!</v>
      </c>
      <c r="C214" s="188" t="s">
        <v>130</v>
      </c>
      <c r="D214" s="23" t="s">
        <v>506</v>
      </c>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row>
    <row r="215" ht="15.75" customHeight="1">
      <c r="A215" s="23"/>
      <c r="B215" s="186" t="str">
        <f>IFERROR(__xludf.DUMMYFUNCTION("INDEX(FILTER(#REF!,C215=#REF!),,1)"),"#REF!")</f>
        <v>#REF!</v>
      </c>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row>
    <row r="216" ht="15.75" customHeight="1">
      <c r="A216" s="23"/>
      <c r="B216" s="186" t="str">
        <f>IFERROR(__xludf.DUMMYFUNCTION("INDEX(FILTER(#REF!,C216=#REF!),,1)"),"#REF!")</f>
        <v>#REF!</v>
      </c>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c r="AA216" s="23"/>
      <c r="AB216" s="23"/>
    </row>
    <row r="217" ht="15.75" customHeight="1">
      <c r="A217" s="23"/>
      <c r="B217" s="186" t="str">
        <f>IFERROR(__xludf.DUMMYFUNCTION("INDEX(FILTER(#REF!,C217=#REF!),,1)"),"#REF!")</f>
        <v>#REF!</v>
      </c>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c r="AA217" s="23"/>
      <c r="AB217" s="23"/>
    </row>
    <row r="218" ht="15.75" customHeight="1">
      <c r="A218" s="23"/>
      <c r="B218" s="186" t="str">
        <f>IFERROR(__xludf.DUMMYFUNCTION("INDEX(FILTER(#REF!,C218=#REF!),,1)"),"#REF!")</f>
        <v>#REF!</v>
      </c>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c r="AA218" s="23"/>
      <c r="AB218" s="23"/>
    </row>
    <row r="219" ht="15.75" customHeight="1">
      <c r="A219" s="23"/>
      <c r="B219" s="186" t="str">
        <f>IFERROR(__xludf.DUMMYFUNCTION("INDEX(FILTER(#REF!,C219=#REF!),,1)"),"#REF!")</f>
        <v>#REF!</v>
      </c>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c r="AA219" s="23"/>
      <c r="AB219" s="23"/>
    </row>
    <row r="220" ht="15.75" customHeight="1">
      <c r="A220" s="23"/>
      <c r="B220" s="186" t="str">
        <f>IFERROR(__xludf.DUMMYFUNCTION("INDEX(FILTER(#REF!,C220=#REF!),,1)"),"#REF!")</f>
        <v>#REF!</v>
      </c>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row>
    <row r="221" ht="15.75" customHeight="1">
      <c r="A221" s="23"/>
      <c r="B221" s="186" t="str">
        <f>IFERROR(__xludf.DUMMYFUNCTION("INDEX(FILTER(#REF!,C221=#REF!),,1)"),"#REF!")</f>
        <v>#REF!</v>
      </c>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c r="AA221" s="23"/>
      <c r="AB221" s="23"/>
    </row>
    <row r="222" ht="15.75" customHeight="1">
      <c r="A222" s="23"/>
      <c r="B222" s="186" t="str">
        <f>IFERROR(__xludf.DUMMYFUNCTION("INDEX(FILTER(#REF!,C222=#REF!),,1)"),"#REF!")</f>
        <v>#REF!</v>
      </c>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c r="AA222" s="23"/>
      <c r="AB222" s="23"/>
    </row>
    <row r="223" ht="15.75" customHeight="1">
      <c r="A223" s="23"/>
      <c r="B223" s="186" t="str">
        <f>IFERROR(__xludf.DUMMYFUNCTION("INDEX(FILTER(#REF!,C223=#REF!),,1)"),"#REF!")</f>
        <v>#REF!</v>
      </c>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c r="AA223" s="23"/>
      <c r="AB223" s="23"/>
    </row>
    <row r="224" ht="15.75" customHeight="1">
      <c r="A224" s="23"/>
      <c r="B224" s="186" t="str">
        <f>IFERROR(__xludf.DUMMYFUNCTION("INDEX(FILTER(#REF!,C224=#REF!),,1)"),"#REF!")</f>
        <v>#REF!</v>
      </c>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c r="AA224" s="23"/>
      <c r="AB224" s="23"/>
    </row>
    <row r="225" ht="15.75" customHeight="1">
      <c r="A225" s="23"/>
      <c r="B225" s="186" t="str">
        <f>IFERROR(__xludf.DUMMYFUNCTION("INDEX(FILTER(#REF!,C225=#REF!),,1)"),"#REF!")</f>
        <v>#REF!</v>
      </c>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c r="AA225" s="23"/>
      <c r="AB225" s="23"/>
    </row>
    <row r="226" ht="15.75" customHeight="1">
      <c r="A226" s="23"/>
      <c r="B226" s="186" t="str">
        <f>IFERROR(__xludf.DUMMYFUNCTION("INDEX(FILTER(#REF!,C226=#REF!),,1)"),"#REF!")</f>
        <v>#REF!</v>
      </c>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c r="AA226" s="23"/>
      <c r="AB226" s="23"/>
    </row>
    <row r="227" ht="15.75" customHeight="1">
      <c r="A227" s="23"/>
      <c r="B227" s="186" t="str">
        <f>IFERROR(__xludf.DUMMYFUNCTION("INDEX(FILTER(#REF!,C227=#REF!),,1)"),"#REF!")</f>
        <v>#REF!</v>
      </c>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c r="AA227" s="23"/>
      <c r="AB227" s="23"/>
    </row>
    <row r="228" ht="15.75" customHeight="1">
      <c r="A228" s="23"/>
      <c r="B228" s="186" t="str">
        <f>IFERROR(__xludf.DUMMYFUNCTION("INDEX(FILTER(#REF!,C228=#REF!),,1)"),"#REF!")</f>
        <v>#REF!</v>
      </c>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row>
    <row r="229" ht="15.75" customHeight="1">
      <c r="A229" s="23"/>
      <c r="B229" s="186" t="str">
        <f>IFERROR(__xludf.DUMMYFUNCTION("INDEX(FILTER(#REF!,C229=#REF!),,1)"),"#REF!")</f>
        <v>#REF!</v>
      </c>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c r="AA229" s="23"/>
      <c r="AB229" s="23"/>
    </row>
    <row r="230" ht="15.75" customHeight="1">
      <c r="A230" s="23"/>
      <c r="B230" s="186" t="str">
        <f>IFERROR(__xludf.DUMMYFUNCTION("INDEX(FILTER(#REF!,C230=#REF!),,1)"),"#REF!")</f>
        <v>#REF!</v>
      </c>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c r="AA230" s="23"/>
      <c r="AB230" s="23"/>
    </row>
    <row r="231" ht="15.75" customHeight="1">
      <c r="A231" s="23"/>
      <c r="B231" s="186" t="str">
        <f>IFERROR(__xludf.DUMMYFUNCTION("INDEX(FILTER(#REF!,C231=#REF!),,1)"),"#REF!")</f>
        <v>#REF!</v>
      </c>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c r="AA231" s="23"/>
      <c r="AB231" s="23"/>
    </row>
    <row r="232" ht="15.75" customHeight="1">
      <c r="A232" s="23"/>
      <c r="B232" s="186" t="str">
        <f>IFERROR(__xludf.DUMMYFUNCTION("INDEX(FILTER(#REF!,C232=#REF!),,1)"),"#REF!")</f>
        <v>#REF!</v>
      </c>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c r="AA232" s="23"/>
      <c r="AB232" s="23"/>
    </row>
    <row r="233" ht="15.75" customHeight="1">
      <c r="A233" s="23"/>
      <c r="B233" s="186" t="str">
        <f>IFERROR(__xludf.DUMMYFUNCTION("INDEX(FILTER(#REF!,C233=#REF!),,1)"),"#REF!")</f>
        <v>#REF!</v>
      </c>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c r="AB233" s="23"/>
    </row>
    <row r="234" ht="15.75" customHeight="1">
      <c r="A234" s="23"/>
      <c r="B234" s="186" t="str">
        <f>IFERROR(__xludf.DUMMYFUNCTION("INDEX(FILTER(#REF!,C234=#REF!),,1)"),"#REF!")</f>
        <v>#REF!</v>
      </c>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c r="AA234" s="23"/>
      <c r="AB234" s="23"/>
    </row>
    <row r="235" ht="15.75" customHeight="1">
      <c r="A235" s="23"/>
      <c r="B235" s="186" t="str">
        <f>IFERROR(__xludf.DUMMYFUNCTION("INDEX(FILTER(#REF!,C235=#REF!),,1)"),"#REF!")</f>
        <v>#REF!</v>
      </c>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c r="AA235" s="23"/>
      <c r="AB235" s="23"/>
    </row>
    <row r="236" ht="15.75" customHeight="1">
      <c r="A236" s="23"/>
      <c r="B236" s="186" t="str">
        <f>IFERROR(__xludf.DUMMYFUNCTION("INDEX(FILTER(#REF!,C236=#REF!),,1)"),"#REF!")</f>
        <v>#REF!</v>
      </c>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row>
    <row r="237" ht="15.75" customHeight="1">
      <c r="A237" s="23"/>
      <c r="B237" s="186" t="str">
        <f>IFERROR(__xludf.DUMMYFUNCTION("INDEX(FILTER(#REF!,C237=#REF!),,1)"),"#REF!")</f>
        <v>#REF!</v>
      </c>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c r="AA237" s="23"/>
      <c r="AB237" s="23"/>
    </row>
    <row r="238" ht="15.75" customHeight="1">
      <c r="A238" s="23"/>
      <c r="B238" s="186" t="str">
        <f>IFERROR(__xludf.DUMMYFUNCTION("INDEX(FILTER(#REF!,C238=#REF!),,1)"),"#REF!")</f>
        <v>#REF!</v>
      </c>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c r="AA238" s="23"/>
      <c r="AB238" s="23"/>
    </row>
    <row r="239" ht="15.75" customHeight="1">
      <c r="A239" s="23"/>
      <c r="B239" s="186" t="str">
        <f>IFERROR(__xludf.DUMMYFUNCTION("INDEX(FILTER(#REF!,C239=#REF!),,1)"),"#REF!")</f>
        <v>#REF!</v>
      </c>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c r="AA239" s="23"/>
      <c r="AB239" s="23"/>
    </row>
    <row r="240" ht="15.75" customHeight="1">
      <c r="A240" s="23"/>
      <c r="B240" s="186" t="str">
        <f>IFERROR(__xludf.DUMMYFUNCTION("INDEX(FILTER(#REF!,C240=#REF!),,1)"),"#REF!")</f>
        <v>#REF!</v>
      </c>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c r="AA240" s="23"/>
      <c r="AB240" s="23"/>
    </row>
    <row r="241" ht="15.75" customHeight="1">
      <c r="A241" s="23"/>
      <c r="B241" s="186" t="str">
        <f>IFERROR(__xludf.DUMMYFUNCTION("INDEX(FILTER(#REF!,C241=#REF!),,1)"),"#REF!")</f>
        <v>#REF!</v>
      </c>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c r="AA241" s="23"/>
      <c r="AB241" s="23"/>
    </row>
    <row r="242" ht="15.75" customHeight="1">
      <c r="A242" s="23"/>
      <c r="B242" s="186" t="str">
        <f>IFERROR(__xludf.DUMMYFUNCTION("INDEX(FILTER(#REF!,C242=#REF!),,1)"),"#REF!")</f>
        <v>#REF!</v>
      </c>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row>
    <row r="243" ht="15.75" customHeight="1">
      <c r="A243" s="23"/>
      <c r="B243" s="186" t="str">
        <f>IFERROR(__xludf.DUMMYFUNCTION("INDEX(FILTER(#REF!,C243=#REF!),,1)"),"#REF!")</f>
        <v>#REF!</v>
      </c>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c r="AA243" s="23"/>
      <c r="AB243" s="23"/>
    </row>
    <row r="244" ht="15.75" customHeight="1">
      <c r="A244" s="23"/>
      <c r="B244" s="186" t="str">
        <f>IFERROR(__xludf.DUMMYFUNCTION("INDEX(FILTER(#REF!,C244=#REF!),,1)"),"#REF!")</f>
        <v>#REF!</v>
      </c>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c r="AA244" s="23"/>
      <c r="AB244" s="23"/>
    </row>
    <row r="245" ht="15.75" customHeight="1">
      <c r="A245" s="23"/>
      <c r="B245" s="186" t="str">
        <f>IFERROR(__xludf.DUMMYFUNCTION("INDEX(FILTER(#REF!,C245=#REF!),,1)"),"#REF!")</f>
        <v>#REF!</v>
      </c>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c r="AB245" s="23"/>
    </row>
    <row r="246" ht="15.75" customHeight="1">
      <c r="A246" s="23"/>
      <c r="B246" s="186" t="str">
        <f>IFERROR(__xludf.DUMMYFUNCTION("INDEX(FILTER(#REF!,C246=#REF!),,1)"),"#REF!")</f>
        <v>#REF!</v>
      </c>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row>
    <row r="247" ht="15.75" customHeight="1">
      <c r="A247" s="23"/>
      <c r="B247" s="186" t="str">
        <f>IFERROR(__xludf.DUMMYFUNCTION("INDEX(FILTER(#REF!,C247=#REF!),,1)"),"#REF!")</f>
        <v>#REF!</v>
      </c>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c r="AB247" s="23"/>
    </row>
    <row r="248" ht="15.75" customHeight="1">
      <c r="A248" s="23"/>
      <c r="B248" s="186" t="str">
        <f>IFERROR(__xludf.DUMMYFUNCTION("INDEX(FILTER(#REF!,C248=#REF!),,1)"),"#REF!")</f>
        <v>#REF!</v>
      </c>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row>
    <row r="249" ht="15.75" customHeight="1">
      <c r="A249" s="23"/>
      <c r="B249" s="186" t="str">
        <f>IFERROR(__xludf.DUMMYFUNCTION("INDEX(FILTER(#REF!,C249=#REF!),,1)"),"#REF!")</f>
        <v>#REF!</v>
      </c>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c r="AA249" s="23"/>
      <c r="AB249" s="23"/>
    </row>
    <row r="250" ht="15.75" customHeight="1">
      <c r="A250" s="23"/>
      <c r="B250" s="186" t="str">
        <f>IFERROR(__xludf.DUMMYFUNCTION("INDEX(FILTER(#REF!,C250=#REF!),,1)"),"#REF!")</f>
        <v>#REF!</v>
      </c>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row>
    <row r="251" ht="15.75" customHeight="1">
      <c r="A251" s="23"/>
      <c r="B251" s="186" t="str">
        <f>IFERROR(__xludf.DUMMYFUNCTION("INDEX(FILTER(#REF!,C251=#REF!),,1)"),"#REF!")</f>
        <v>#REF!</v>
      </c>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c r="AA251" s="23"/>
      <c r="AB251" s="23"/>
    </row>
    <row r="252" ht="15.75" customHeight="1">
      <c r="A252" s="23"/>
      <c r="B252" s="186" t="str">
        <f>IFERROR(__xludf.DUMMYFUNCTION("INDEX(FILTER(#REF!,C252=#REF!),,1)"),"#REF!")</f>
        <v>#REF!</v>
      </c>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c r="AA252" s="23"/>
      <c r="AB252" s="23"/>
    </row>
    <row r="253" ht="15.75" customHeight="1">
      <c r="A253" s="23"/>
      <c r="B253" s="186" t="str">
        <f>IFERROR(__xludf.DUMMYFUNCTION("INDEX(FILTER(#REF!,C253=#REF!),,1)"),"#REF!")</f>
        <v>#REF!</v>
      </c>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c r="AA253" s="23"/>
      <c r="AB253" s="23"/>
    </row>
    <row r="254" ht="15.75" customHeight="1">
      <c r="A254" s="23"/>
      <c r="B254" s="186" t="str">
        <f>IFERROR(__xludf.DUMMYFUNCTION("INDEX(FILTER(#REF!,C254=#REF!),,1)"),"#REF!")</f>
        <v>#REF!</v>
      </c>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row>
    <row r="255" ht="15.75" customHeight="1">
      <c r="A255" s="23"/>
      <c r="B255" s="186" t="str">
        <f>IFERROR(__xludf.DUMMYFUNCTION("INDEX(FILTER(#REF!,C255=#REF!),,1)"),"#REF!")</f>
        <v>#REF!</v>
      </c>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c r="AA255" s="23"/>
      <c r="AB255" s="23"/>
    </row>
    <row r="256" ht="15.75" customHeight="1">
      <c r="A256" s="23"/>
      <c r="B256" s="186" t="str">
        <f>IFERROR(__xludf.DUMMYFUNCTION("INDEX(FILTER(#REF!,C256=#REF!),,1)"),"#REF!")</f>
        <v>#REF!</v>
      </c>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3"/>
      <c r="AB256" s="23"/>
    </row>
    <row r="257" ht="15.75" customHeight="1">
      <c r="A257" s="23"/>
      <c r="B257" s="186" t="str">
        <f>IFERROR(__xludf.DUMMYFUNCTION("INDEX(FILTER(#REF!,C257=#REF!),,1)"),"#REF!")</f>
        <v>#REF!</v>
      </c>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c r="AA257" s="23"/>
      <c r="AB257" s="23"/>
    </row>
    <row r="258" ht="15.75" customHeight="1">
      <c r="A258" s="23"/>
      <c r="B258" s="186" t="str">
        <f>IFERROR(__xludf.DUMMYFUNCTION("INDEX(FILTER(#REF!,C258=#REF!),,1)"),"#REF!")</f>
        <v>#REF!</v>
      </c>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row>
    <row r="259" ht="15.75" customHeight="1">
      <c r="A259" s="23"/>
      <c r="B259" s="186" t="str">
        <f>IFERROR(__xludf.DUMMYFUNCTION("INDEX(FILTER(#REF!,C259=#REF!),,1)"),"#REF!")</f>
        <v>#REF!</v>
      </c>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c r="AA259" s="23"/>
      <c r="AB259" s="23"/>
    </row>
    <row r="260" ht="15.75" customHeight="1">
      <c r="A260" s="23"/>
      <c r="B260" s="186" t="str">
        <f>IFERROR(__xludf.DUMMYFUNCTION("INDEX(FILTER(#REF!,C260=#REF!),,1)"),"#REF!")</f>
        <v>#REF!</v>
      </c>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c r="AA260" s="23"/>
      <c r="AB260" s="23"/>
    </row>
    <row r="261" ht="15.75" customHeight="1">
      <c r="A261" s="23"/>
      <c r="B261" s="186" t="str">
        <f>IFERROR(__xludf.DUMMYFUNCTION("INDEX(FILTER(#REF!,C261=#REF!),,1)"),"#REF!")</f>
        <v>#REF!</v>
      </c>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c r="AA261" s="23"/>
      <c r="AB261" s="23"/>
    </row>
    <row r="262" ht="15.75" customHeight="1">
      <c r="A262" s="23"/>
      <c r="B262" s="186" t="str">
        <f>IFERROR(__xludf.DUMMYFUNCTION("INDEX(FILTER(#REF!,C262=#REF!),,1)"),"#REF!")</f>
        <v>#REF!</v>
      </c>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c r="AA262" s="23"/>
      <c r="AB262" s="23"/>
    </row>
    <row r="263" ht="15.75" customHeight="1">
      <c r="A263" s="23"/>
      <c r="B263" s="186" t="str">
        <f>IFERROR(__xludf.DUMMYFUNCTION("INDEX(FILTER(#REF!,C263=#REF!),,1)"),"#REF!")</f>
        <v>#REF!</v>
      </c>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c r="AA263" s="23"/>
      <c r="AB263" s="23"/>
    </row>
    <row r="264" ht="15.75" customHeight="1">
      <c r="A264" s="23"/>
      <c r="B264" s="186" t="str">
        <f>IFERROR(__xludf.DUMMYFUNCTION("INDEX(FILTER(#REF!,C264=#REF!),,1)"),"#REF!")</f>
        <v>#REF!</v>
      </c>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c r="AA264" s="23"/>
      <c r="AB264" s="23"/>
    </row>
    <row r="265" ht="15.75" customHeight="1">
      <c r="A265" s="23"/>
      <c r="B265" s="186" t="str">
        <f>IFERROR(__xludf.DUMMYFUNCTION("INDEX(FILTER(#REF!,C265=#REF!),,1)"),"#REF!")</f>
        <v>#REF!</v>
      </c>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c r="AA265" s="23"/>
      <c r="AB265" s="23"/>
    </row>
    <row r="266" ht="15.75" customHeight="1">
      <c r="A266" s="23"/>
      <c r="B266" s="186" t="str">
        <f>IFERROR(__xludf.DUMMYFUNCTION("INDEX(FILTER(#REF!,C266=#REF!),,1)"),"#REF!")</f>
        <v>#REF!</v>
      </c>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c r="AA266" s="23"/>
      <c r="AB266" s="23"/>
    </row>
    <row r="267" ht="15.75" customHeight="1">
      <c r="A267" s="23"/>
      <c r="B267" s="186" t="str">
        <f>IFERROR(__xludf.DUMMYFUNCTION("INDEX(FILTER(#REF!,C267=#REF!),,1)"),"#REF!")</f>
        <v>#REF!</v>
      </c>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c r="AB267" s="23"/>
    </row>
    <row r="268" ht="15.75" customHeight="1">
      <c r="A268" s="23"/>
      <c r="B268" s="186" t="str">
        <f>IFERROR(__xludf.DUMMYFUNCTION("INDEX(FILTER(#REF!,C268=#REF!),,1)"),"#REF!")</f>
        <v>#REF!</v>
      </c>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c r="AA268" s="23"/>
      <c r="AB268" s="23"/>
    </row>
    <row r="269" ht="15.75" customHeight="1">
      <c r="A269" s="23"/>
      <c r="B269" s="186" t="str">
        <f>IFERROR(__xludf.DUMMYFUNCTION("INDEX(FILTER(#REF!,C269=#REF!),,1)"),"#REF!")</f>
        <v>#REF!</v>
      </c>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c r="AA269" s="23"/>
      <c r="AB269" s="23"/>
    </row>
    <row r="270" ht="15.75" customHeight="1">
      <c r="A270" s="23"/>
      <c r="B270" s="186" t="str">
        <f>IFERROR(__xludf.DUMMYFUNCTION("INDEX(FILTER(#REF!,C270=#REF!),,1)"),"#REF!")</f>
        <v>#REF!</v>
      </c>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c r="AA270" s="23"/>
      <c r="AB270" s="23"/>
    </row>
    <row r="271" ht="15.75" customHeight="1">
      <c r="A271" s="23"/>
      <c r="B271" s="186" t="str">
        <f>IFERROR(__xludf.DUMMYFUNCTION("INDEX(FILTER(#REF!,C271=#REF!),,1)"),"#REF!")</f>
        <v>#REF!</v>
      </c>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c r="AB271" s="23"/>
    </row>
    <row r="272" ht="15.75" customHeight="1">
      <c r="A272" s="23"/>
      <c r="B272" s="186" t="str">
        <f>IFERROR(__xludf.DUMMYFUNCTION("INDEX(FILTER(#REF!,C272=#REF!),,1)"),"#REF!")</f>
        <v>#REF!</v>
      </c>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c r="AA272" s="23"/>
      <c r="AB272" s="23"/>
    </row>
    <row r="273" ht="15.75" customHeight="1">
      <c r="A273" s="23"/>
      <c r="B273" s="186" t="str">
        <f>IFERROR(__xludf.DUMMYFUNCTION("INDEX(FILTER(#REF!,C273=#REF!),,1)"),"#REF!")</f>
        <v>#REF!</v>
      </c>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c r="AA273" s="23"/>
      <c r="AB273" s="23"/>
    </row>
    <row r="274" ht="15.75" customHeight="1">
      <c r="A274" s="23"/>
      <c r="B274" s="186" t="str">
        <f>IFERROR(__xludf.DUMMYFUNCTION("INDEX(FILTER(#REF!,C274=#REF!),,1)"),"#REF!")</f>
        <v>#REF!</v>
      </c>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c r="AB274" s="23"/>
    </row>
    <row r="275" ht="15.75" customHeight="1">
      <c r="A275" s="23"/>
      <c r="B275" s="186" t="str">
        <f>IFERROR(__xludf.DUMMYFUNCTION("INDEX(FILTER(#REF!,C275=#REF!),,1)"),"#REF!")</f>
        <v>#REF!</v>
      </c>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row>
    <row r="276" ht="15.75" customHeight="1">
      <c r="A276" s="23"/>
      <c r="B276" s="186" t="str">
        <f>IFERROR(__xludf.DUMMYFUNCTION("INDEX(FILTER(#REF!,C276=#REF!),,1)"),"#REF!")</f>
        <v>#REF!</v>
      </c>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c r="AA276" s="23"/>
      <c r="AB276" s="23"/>
    </row>
    <row r="277" ht="15.75" customHeight="1">
      <c r="A277" s="23"/>
      <c r="B277" s="186" t="str">
        <f>IFERROR(__xludf.DUMMYFUNCTION("INDEX(FILTER(#REF!,C277=#REF!),,1)"),"#REF!")</f>
        <v>#REF!</v>
      </c>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row>
    <row r="278" ht="15.75" customHeight="1">
      <c r="A278" s="23"/>
      <c r="B278" s="186" t="str">
        <f>IFERROR(__xludf.DUMMYFUNCTION("INDEX(FILTER(#REF!,C278=#REF!),,1)"),"#REF!")</f>
        <v>#REF!</v>
      </c>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c r="AA278" s="23"/>
      <c r="AB278" s="23"/>
    </row>
    <row r="279" ht="15.75" customHeight="1">
      <c r="A279" s="23"/>
      <c r="B279" s="186" t="str">
        <f>IFERROR(__xludf.DUMMYFUNCTION("INDEX(FILTER(#REF!,C279=#REF!),,1)"),"#REF!")</f>
        <v>#REF!</v>
      </c>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c r="AB279" s="23"/>
    </row>
    <row r="280" ht="15.75" customHeight="1">
      <c r="A280" s="23"/>
      <c r="B280" s="186" t="str">
        <f>IFERROR(__xludf.DUMMYFUNCTION("INDEX(FILTER(#REF!,C280=#REF!),,1)"),"#REF!")</f>
        <v>#REF!</v>
      </c>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c r="AA280" s="23"/>
      <c r="AB280" s="23"/>
    </row>
    <row r="281" ht="15.75" customHeight="1">
      <c r="A281" s="23"/>
      <c r="B281" s="186" t="str">
        <f>IFERROR(__xludf.DUMMYFUNCTION("INDEX(FILTER(#REF!,C281=#REF!),,1)"),"#REF!")</f>
        <v>#REF!</v>
      </c>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c r="AA281" s="23"/>
      <c r="AB281" s="23"/>
    </row>
    <row r="282" ht="15.75" customHeight="1">
      <c r="A282" s="23"/>
      <c r="B282" s="186" t="str">
        <f>IFERROR(__xludf.DUMMYFUNCTION("INDEX(FILTER(#REF!,C282=#REF!),,1)"),"#REF!")</f>
        <v>#REF!</v>
      </c>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ht="15.75" customHeight="1">
      <c r="A283" s="23"/>
      <c r="B283" s="186" t="str">
        <f>IFERROR(__xludf.DUMMYFUNCTION("INDEX(FILTER(#REF!,C283=#REF!),,1)"),"#REF!")</f>
        <v>#REF!</v>
      </c>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ht="15.75" customHeight="1">
      <c r="A284" s="23"/>
      <c r="B284" s="186" t="str">
        <f>IFERROR(__xludf.DUMMYFUNCTION("INDEX(FILTER(#REF!,C284=#REF!),,1)"),"#REF!")</f>
        <v>#REF!</v>
      </c>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ht="15.75" customHeight="1">
      <c r="A285" s="23"/>
      <c r="B285" s="186" t="str">
        <f>IFERROR(__xludf.DUMMYFUNCTION("INDEX(FILTER(#REF!,C285=#REF!),,1)"),"#REF!")</f>
        <v>#REF!</v>
      </c>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ht="15.75" customHeight="1">
      <c r="A286" s="23"/>
      <c r="B286" s="186" t="str">
        <f>IFERROR(__xludf.DUMMYFUNCTION("INDEX(FILTER(#REF!,C286=#REF!),,1)"),"#REF!")</f>
        <v>#REF!</v>
      </c>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ht="15.75" customHeight="1">
      <c r="A287" s="23"/>
      <c r="B287" s="186" t="str">
        <f>IFERROR(__xludf.DUMMYFUNCTION("INDEX(FILTER(#REF!,C287=#REF!),,1)"),"#REF!")</f>
        <v>#REF!</v>
      </c>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ht="15.75" customHeight="1">
      <c r="A288" s="23"/>
      <c r="B288" s="186" t="str">
        <f>IFERROR(__xludf.DUMMYFUNCTION("INDEX(FILTER(#REF!,C288=#REF!),,1)"),"#REF!")</f>
        <v>#REF!</v>
      </c>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c r="AA288" s="23"/>
      <c r="AB288" s="23"/>
    </row>
    <row r="289" ht="15.75" customHeight="1">
      <c r="A289" s="23"/>
      <c r="B289" s="186" t="str">
        <f>IFERROR(__xludf.DUMMYFUNCTION("INDEX(FILTER(#REF!,C289=#REF!),,1)"),"#REF!")</f>
        <v>#REF!</v>
      </c>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ht="15.75" customHeight="1">
      <c r="A290" s="23"/>
      <c r="B290" s="186" t="str">
        <f>IFERROR(__xludf.DUMMYFUNCTION("INDEX(FILTER(#REF!,C290=#REF!),,1)"),"#REF!")</f>
        <v>#REF!</v>
      </c>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ht="15.75" customHeight="1">
      <c r="A291" s="23"/>
      <c r="B291" s="186" t="str">
        <f>IFERROR(__xludf.DUMMYFUNCTION("INDEX(FILTER(#REF!,C291=#REF!),,1)"),"#REF!")</f>
        <v>#REF!</v>
      </c>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ht="15.75" customHeight="1">
      <c r="A292" s="23"/>
      <c r="B292" s="186" t="str">
        <f>IFERROR(__xludf.DUMMYFUNCTION("INDEX(FILTER(#REF!,C292=#REF!),,1)"),"#REF!")</f>
        <v>#REF!</v>
      </c>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ht="15.75" customHeight="1">
      <c r="A293" s="23"/>
      <c r="B293" s="186" t="str">
        <f>IFERROR(__xludf.DUMMYFUNCTION("INDEX(FILTER(#REF!,C293=#REF!),,1)"),"#REF!")</f>
        <v>#REF!</v>
      </c>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ht="15.75" customHeight="1">
      <c r="A294" s="23"/>
      <c r="B294" s="186" t="str">
        <f>IFERROR(__xludf.DUMMYFUNCTION("INDEX(FILTER(#REF!,C294=#REF!),,1)"),"#REF!")</f>
        <v>#REF!</v>
      </c>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ht="15.75" customHeight="1">
      <c r="A295" s="23"/>
      <c r="B295" s="186" t="str">
        <f>IFERROR(__xludf.DUMMYFUNCTION("INDEX(FILTER(#REF!,C295=#REF!),,1)"),"#REF!")</f>
        <v>#REF!</v>
      </c>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ht="15.75" customHeight="1">
      <c r="A296" s="23"/>
      <c r="B296" s="186" t="str">
        <f>IFERROR(__xludf.DUMMYFUNCTION("INDEX(FILTER(#REF!,C296=#REF!),,1)"),"#REF!")</f>
        <v>#REF!</v>
      </c>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ht="15.75" customHeight="1">
      <c r="A297" s="23"/>
      <c r="B297" s="186" t="str">
        <f>IFERROR(__xludf.DUMMYFUNCTION("INDEX(FILTER(#REF!,C297=#REF!),,1)"),"#REF!")</f>
        <v>#REF!</v>
      </c>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c r="AA297" s="23"/>
      <c r="AB297" s="23"/>
    </row>
    <row r="298" ht="15.75" customHeight="1">
      <c r="A298" s="23"/>
      <c r="B298" s="186" t="str">
        <f>IFERROR(__xludf.DUMMYFUNCTION("INDEX(FILTER(#REF!,C298=#REF!),,1)"),"#REF!")</f>
        <v>#REF!</v>
      </c>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ht="15.75" customHeight="1">
      <c r="A299" s="23"/>
      <c r="B299" s="186" t="str">
        <f>IFERROR(__xludf.DUMMYFUNCTION("INDEX(FILTER(#REF!,C299=#REF!),,1)"),"#REF!")</f>
        <v>#REF!</v>
      </c>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ht="15.75" customHeight="1">
      <c r="A300" s="23"/>
      <c r="B300" s="186" t="str">
        <f>IFERROR(__xludf.DUMMYFUNCTION("INDEX(FILTER(#REF!,C300=#REF!),,1)"),"#REF!")</f>
        <v>#REF!</v>
      </c>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ht="15.75" customHeight="1">
      <c r="A301" s="23"/>
      <c r="B301" s="186" t="str">
        <f>IFERROR(__xludf.DUMMYFUNCTION("INDEX(FILTER(#REF!,C301=#REF!),,1)"),"#REF!")</f>
        <v>#REF!</v>
      </c>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ht="15.75" customHeight="1">
      <c r="A302" s="23"/>
      <c r="B302" s="186" t="str">
        <f>IFERROR(__xludf.DUMMYFUNCTION("INDEX(FILTER(#REF!,C302=#REF!),,1)"),"#REF!")</f>
        <v>#REF!</v>
      </c>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ht="15.75" customHeight="1">
      <c r="A303" s="23"/>
      <c r="B303" s="186" t="str">
        <f>IFERROR(__xludf.DUMMYFUNCTION("INDEX(FILTER(#REF!,C303=#REF!),,1)"),"#REF!")</f>
        <v>#REF!</v>
      </c>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ht="15.75" customHeight="1">
      <c r="A304" s="23"/>
      <c r="B304" s="186" t="str">
        <f>IFERROR(__xludf.DUMMYFUNCTION("INDEX(FILTER(#REF!,C304=#REF!),,1)"),"#REF!")</f>
        <v>#REF!</v>
      </c>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ht="15.75" customHeight="1">
      <c r="A305" s="23"/>
      <c r="B305" s="186" t="str">
        <f>IFERROR(__xludf.DUMMYFUNCTION("INDEX(FILTER(#REF!,C305=#REF!),,1)"),"#REF!")</f>
        <v>#REF!</v>
      </c>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ht="15.75" customHeight="1">
      <c r="A306" s="23"/>
      <c r="B306" s="186" t="str">
        <f>IFERROR(__xludf.DUMMYFUNCTION("INDEX(FILTER(#REF!,C306=#REF!),,1)"),"#REF!")</f>
        <v>#REF!</v>
      </c>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ht="15.75" customHeight="1">
      <c r="A307" s="23"/>
      <c r="B307" s="186" t="str">
        <f>IFERROR(__xludf.DUMMYFUNCTION("INDEX(FILTER(#REF!,C307=#REF!),,1)"),"#REF!")</f>
        <v>#REF!</v>
      </c>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ht="15.75" customHeight="1">
      <c r="A308" s="23"/>
      <c r="B308" s="186" t="str">
        <f>IFERROR(__xludf.DUMMYFUNCTION("INDEX(FILTER(#REF!,C308=#REF!),,1)"),"#REF!")</f>
        <v>#REF!</v>
      </c>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ht="15.75" customHeight="1">
      <c r="A309" s="23"/>
      <c r="B309" s="186" t="str">
        <f>IFERROR(__xludf.DUMMYFUNCTION("INDEX(FILTER(#REF!,C309=#REF!),,1)"),"#REF!")</f>
        <v>#REF!</v>
      </c>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ht="15.75" customHeight="1">
      <c r="A310" s="23"/>
      <c r="B310" s="186" t="str">
        <f>IFERROR(__xludf.DUMMYFUNCTION("INDEX(FILTER(#REF!,C310=#REF!),,1)"),"#REF!")</f>
        <v>#REF!</v>
      </c>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ht="15.75" customHeight="1">
      <c r="A311" s="23"/>
      <c r="B311" s="186" t="str">
        <f>IFERROR(__xludf.DUMMYFUNCTION("INDEX(FILTER(#REF!,C311=#REF!),,1)"),"#REF!")</f>
        <v>#REF!</v>
      </c>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ht="15.75" customHeight="1">
      <c r="A312" s="23"/>
      <c r="B312" s="186" t="str">
        <f>IFERROR(__xludf.DUMMYFUNCTION("INDEX(FILTER(#REF!,C312=#REF!),,1)"),"#REF!")</f>
        <v>#REF!</v>
      </c>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ht="15.75" customHeight="1">
      <c r="A313" s="23"/>
      <c r="B313" s="186" t="str">
        <f>IFERROR(__xludf.DUMMYFUNCTION("INDEX(FILTER(#REF!,C313=#REF!),,1)"),"#REF!")</f>
        <v>#REF!</v>
      </c>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ht="15.75" customHeight="1">
      <c r="A314" s="23"/>
      <c r="B314" s="186" t="str">
        <f>IFERROR(__xludf.DUMMYFUNCTION("INDEX(FILTER(#REF!,C314=#REF!),,1)"),"#REF!")</f>
        <v>#REF!</v>
      </c>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ht="15.75" customHeight="1">
      <c r="A315" s="23"/>
      <c r="B315" s="186" t="str">
        <f>IFERROR(__xludf.DUMMYFUNCTION("INDEX(FILTER(#REF!,C315=#REF!),,1)"),"#REF!")</f>
        <v>#REF!</v>
      </c>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ht="15.75" customHeight="1">
      <c r="A316" s="23"/>
      <c r="B316" s="186" t="str">
        <f>IFERROR(__xludf.DUMMYFUNCTION("INDEX(FILTER(#REF!,C316=#REF!),,1)"),"#REF!")</f>
        <v>#REF!</v>
      </c>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ht="15.75" customHeight="1">
      <c r="A317" s="23"/>
      <c r="B317" s="186" t="str">
        <f>IFERROR(__xludf.DUMMYFUNCTION("INDEX(FILTER(#REF!,C317=#REF!),,1)"),"#REF!")</f>
        <v>#REF!</v>
      </c>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ht="15.75" customHeight="1">
      <c r="A318" s="23"/>
      <c r="B318" s="186" t="str">
        <f>IFERROR(__xludf.DUMMYFUNCTION("INDEX(FILTER(#REF!,C318=#REF!),,1)"),"#REF!")</f>
        <v>#REF!</v>
      </c>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ht="15.75" customHeight="1">
      <c r="A319" s="23"/>
      <c r="B319" s="186" t="str">
        <f>IFERROR(__xludf.DUMMYFUNCTION("INDEX(FILTER(#REF!,C319=#REF!),,1)"),"#REF!")</f>
        <v>#REF!</v>
      </c>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ht="15.75" customHeight="1">
      <c r="A320" s="23"/>
      <c r="B320" s="186" t="str">
        <f>IFERROR(__xludf.DUMMYFUNCTION("INDEX(FILTER(#REF!,C320=#REF!),,1)"),"#REF!")</f>
        <v>#REF!</v>
      </c>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ht="15.75" customHeight="1">
      <c r="A321" s="23"/>
      <c r="B321" s="186" t="str">
        <f>IFERROR(__xludf.DUMMYFUNCTION("INDEX(FILTER(#REF!,C321=#REF!),,1)"),"#REF!")</f>
        <v>#REF!</v>
      </c>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ht="15.75" customHeight="1">
      <c r="A322" s="23"/>
      <c r="B322" s="186" t="str">
        <f>IFERROR(__xludf.DUMMYFUNCTION("INDEX(FILTER(#REF!,C322=#REF!),,1)"),"#REF!")</f>
        <v>#REF!</v>
      </c>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ht="15.75" customHeight="1">
      <c r="A323" s="23"/>
      <c r="B323" s="186" t="str">
        <f>IFERROR(__xludf.DUMMYFUNCTION("INDEX(FILTER(#REF!,C323=#REF!),,1)"),"#REF!")</f>
        <v>#REF!</v>
      </c>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ht="15.75" customHeight="1">
      <c r="A324" s="23"/>
      <c r="B324" s="186" t="str">
        <f>IFERROR(__xludf.DUMMYFUNCTION("INDEX(FILTER(#REF!,C324=#REF!),,1)"),"#REF!")</f>
        <v>#REF!</v>
      </c>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ht="15.75" customHeight="1">
      <c r="A325" s="23"/>
      <c r="B325" s="186" t="str">
        <f>IFERROR(__xludf.DUMMYFUNCTION("INDEX(FILTER(#REF!,C325=#REF!),,1)"),"#REF!")</f>
        <v>#REF!</v>
      </c>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ht="15.75" customHeight="1">
      <c r="A326" s="23"/>
      <c r="B326" s="186" t="str">
        <f>IFERROR(__xludf.DUMMYFUNCTION("INDEX(FILTER(#REF!,C326=#REF!),,1)"),"#REF!")</f>
        <v>#REF!</v>
      </c>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ht="15.75" customHeight="1">
      <c r="A327" s="23"/>
      <c r="B327" s="186" t="str">
        <f>IFERROR(__xludf.DUMMYFUNCTION("INDEX(FILTER(#REF!,C327=#REF!),,1)"),"#REF!")</f>
        <v>#REF!</v>
      </c>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ht="15.75" customHeight="1">
      <c r="A328" s="23"/>
      <c r="B328" s="186" t="str">
        <f>IFERROR(__xludf.DUMMYFUNCTION("INDEX(FILTER(#REF!,C328=#REF!),,1)"),"#REF!")</f>
        <v>#REF!</v>
      </c>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ht="15.75" customHeight="1">
      <c r="A329" s="23"/>
      <c r="B329" s="186" t="str">
        <f>IFERROR(__xludf.DUMMYFUNCTION("INDEX(FILTER(#REF!,C329=#REF!),,1)"),"#REF!")</f>
        <v>#REF!</v>
      </c>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ht="15.75" customHeight="1">
      <c r="A330" s="23"/>
      <c r="B330" s="186" t="str">
        <f>IFERROR(__xludf.DUMMYFUNCTION("INDEX(FILTER(#REF!,C330=#REF!),,1)"),"#REF!")</f>
        <v>#REF!</v>
      </c>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ht="15.75" customHeight="1">
      <c r="A331" s="23"/>
      <c r="B331" s="186" t="str">
        <f>IFERROR(__xludf.DUMMYFUNCTION("INDEX(FILTER(#REF!,C331=#REF!),,1)"),"#REF!")</f>
        <v>#REF!</v>
      </c>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ht="15.75" customHeight="1">
      <c r="A332" s="23"/>
      <c r="B332" s="186" t="str">
        <f>IFERROR(__xludf.DUMMYFUNCTION("INDEX(FILTER(#REF!,C332=#REF!),,1)"),"#REF!")</f>
        <v>#REF!</v>
      </c>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ht="15.75" customHeight="1">
      <c r="A333" s="23"/>
      <c r="B333" s="186" t="str">
        <f>IFERROR(__xludf.DUMMYFUNCTION("INDEX(FILTER(#REF!,C333=#REF!),,1)"),"#REF!")</f>
        <v>#REF!</v>
      </c>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ht="15.75" customHeight="1">
      <c r="A334" s="23"/>
      <c r="B334" s="186" t="str">
        <f>IFERROR(__xludf.DUMMYFUNCTION("INDEX(FILTER(#REF!,C334=#REF!),,1)"),"#REF!")</f>
        <v>#REF!</v>
      </c>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ht="15.75" customHeight="1">
      <c r="A335" s="23"/>
      <c r="B335" s="186" t="str">
        <f>IFERROR(__xludf.DUMMYFUNCTION("INDEX(FILTER(#REF!,C335=#REF!),,1)"),"#REF!")</f>
        <v>#REF!</v>
      </c>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ht="15.75" customHeight="1">
      <c r="A336" s="23"/>
      <c r="B336" s="23" t="str">
        <f>IFERROR(__xludf.DUMMYFUNCTION("INDEX(FILTER(#REF!,C336=#REF!),,1)"),"#REF!")</f>
        <v>#REF!</v>
      </c>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ht="15.75" customHeight="1">
      <c r="A337" s="23"/>
      <c r="B337" s="23" t="str">
        <f>IFERROR(__xludf.DUMMYFUNCTION("INDEX(FILTER(#REF!,C337=#REF!),,1)"),"#REF!")</f>
        <v>#REF!</v>
      </c>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ht="15.75" customHeight="1">
      <c r="A338" s="23"/>
      <c r="B338" s="23" t="str">
        <f>IFERROR(__xludf.DUMMYFUNCTION("INDEX(FILTER(#REF!,C338=#REF!),,1)"),"#REF!")</f>
        <v>#REF!</v>
      </c>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ht="15.75" customHeight="1">
      <c r="A339" s="23"/>
      <c r="B339" s="23" t="str">
        <f>IFERROR(__xludf.DUMMYFUNCTION("INDEX(FILTER(#REF!,C339=#REF!),,1)"),"#REF!")</f>
        <v>#REF!</v>
      </c>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ht="15.75" customHeight="1">
      <c r="A340" s="23"/>
      <c r="B340" s="23" t="str">
        <f>IFERROR(__xludf.DUMMYFUNCTION("INDEX(FILTER(#REF!,C340=#REF!),,1)"),"#REF!")</f>
        <v>#REF!</v>
      </c>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ht="15.75" customHeight="1">
      <c r="A341" s="23"/>
      <c r="B341" s="23" t="str">
        <f>IFERROR(__xludf.DUMMYFUNCTION("INDEX(FILTER(#REF!,C341=#REF!),,1)"),"#REF!")</f>
        <v>#REF!</v>
      </c>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ht="15.75" customHeight="1">
      <c r="A342" s="23"/>
      <c r="B342" s="23" t="str">
        <f>IFERROR(__xludf.DUMMYFUNCTION("INDEX(FILTER(#REF!,C342=#REF!),,1)"),"#REF!")</f>
        <v>#REF!</v>
      </c>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ht="15.75" customHeight="1">
      <c r="A343" s="23"/>
      <c r="B343" s="23" t="str">
        <f>IFERROR(__xludf.DUMMYFUNCTION("INDEX(FILTER(#REF!,C343=#REF!),,1)"),"#REF!")</f>
        <v>#REF!</v>
      </c>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ht="15.75" customHeight="1">
      <c r="A344" s="23"/>
      <c r="B344" s="23" t="str">
        <f>IFERROR(__xludf.DUMMYFUNCTION("INDEX(FILTER(#REF!,C344=#REF!),,1)"),"#REF!")</f>
        <v>#REF!</v>
      </c>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ht="15.75" customHeight="1">
      <c r="A345" s="23"/>
      <c r="B345" s="23" t="str">
        <f>IFERROR(__xludf.DUMMYFUNCTION("INDEX(FILTER(#REF!,C345=#REF!),,1)"),"#REF!")</f>
        <v>#REF!</v>
      </c>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ht="15.75" customHeight="1">
      <c r="A346" s="23"/>
      <c r="B346" s="23" t="str">
        <f>IFERROR(__xludf.DUMMYFUNCTION("INDEX(FILTER(#REF!,C346=#REF!),,1)"),"#REF!")</f>
        <v>#REF!</v>
      </c>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ht="15.75" customHeight="1">
      <c r="A347" s="23"/>
      <c r="B347" s="23" t="str">
        <f>IFERROR(__xludf.DUMMYFUNCTION("INDEX(FILTER(#REF!,C347=#REF!),,1)"),"#REF!")</f>
        <v>#REF!</v>
      </c>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ht="15.75" customHeight="1">
      <c r="A348" s="23"/>
      <c r="B348" s="23" t="str">
        <f>IFERROR(__xludf.DUMMYFUNCTION("INDEX(FILTER(#REF!,C348=#REF!),,1)"),"#REF!")</f>
        <v>#REF!</v>
      </c>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ht="15.75" customHeight="1">
      <c r="A349" s="23"/>
      <c r="B349" s="23" t="str">
        <f>IFERROR(__xludf.DUMMYFUNCTION("INDEX(FILTER(#REF!,C349=#REF!),,1)"),"#REF!")</f>
        <v>#REF!</v>
      </c>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ht="15.75" customHeight="1">
      <c r="A350" s="23"/>
      <c r="B350" s="23" t="str">
        <f>IFERROR(__xludf.DUMMYFUNCTION("INDEX(FILTER(#REF!,C350=#REF!),,1)"),"#REF!")</f>
        <v>#REF!</v>
      </c>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ht="15.75" customHeight="1">
      <c r="A351" s="23"/>
      <c r="B351" s="23" t="str">
        <f>IFERROR(__xludf.DUMMYFUNCTION("INDEX(FILTER(#REF!,C351=#REF!),,1)"),"#REF!")</f>
        <v>#REF!</v>
      </c>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ht="15.75" customHeight="1">
      <c r="A352" s="23"/>
      <c r="B352" s="23" t="str">
        <f>IFERROR(__xludf.DUMMYFUNCTION("INDEX(FILTER(#REF!,C352=#REF!),,1)"),"#REF!")</f>
        <v>#REF!</v>
      </c>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ht="15.75" customHeight="1">
      <c r="A353" s="23"/>
      <c r="B353" s="23" t="str">
        <f>IFERROR(__xludf.DUMMYFUNCTION("INDEX(FILTER(#REF!,C353=#REF!),,1)"),"#REF!")</f>
        <v>#REF!</v>
      </c>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ht="15.75" customHeight="1">
      <c r="A354" s="23"/>
      <c r="B354" s="23" t="str">
        <f>IFERROR(__xludf.DUMMYFUNCTION("INDEX(FILTER(#REF!,C354=#REF!),,1)"),"#REF!")</f>
        <v>#REF!</v>
      </c>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ht="15.75" customHeight="1">
      <c r="A355" s="23"/>
      <c r="B355" s="23" t="str">
        <f>IFERROR(__xludf.DUMMYFUNCTION("INDEX(FILTER(#REF!,C355=#REF!),,1)"),"#REF!")</f>
        <v>#REF!</v>
      </c>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ht="15.75" customHeight="1">
      <c r="A356" s="23"/>
      <c r="B356" s="23" t="str">
        <f>IFERROR(__xludf.DUMMYFUNCTION("INDEX(FILTER(#REF!,C356=#REF!),,1)"),"#REF!")</f>
        <v>#REF!</v>
      </c>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ht="15.75" customHeight="1">
      <c r="A357" s="23"/>
      <c r="B357" s="23" t="str">
        <f>IFERROR(__xludf.DUMMYFUNCTION("INDEX(FILTER(#REF!,C357=#REF!),,1)"),"#REF!")</f>
        <v>#REF!</v>
      </c>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ht="15.75" customHeight="1">
      <c r="A358" s="23"/>
      <c r="B358" s="23" t="str">
        <f>IFERROR(__xludf.DUMMYFUNCTION("INDEX(FILTER(#REF!,C358=#REF!),,1)"),"#REF!")</f>
        <v>#REF!</v>
      </c>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ht="15.75" customHeight="1">
      <c r="A359" s="23"/>
      <c r="B359" s="23" t="str">
        <f>IFERROR(__xludf.DUMMYFUNCTION("INDEX(FILTER(#REF!,C359=#REF!),,1)"),"#REF!")</f>
        <v>#REF!</v>
      </c>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ht="15.75" customHeight="1">
      <c r="A360" s="23"/>
      <c r="B360" s="23" t="str">
        <f>IFERROR(__xludf.DUMMYFUNCTION("INDEX(FILTER(#REF!,C360=#REF!),,1)"),"#REF!")</f>
        <v>#REF!</v>
      </c>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ht="15.75" customHeight="1">
      <c r="A361" s="23"/>
      <c r="B361" s="23" t="str">
        <f>IFERROR(__xludf.DUMMYFUNCTION("INDEX(FILTER(#REF!,C361=#REF!),,1)"),"#REF!")</f>
        <v>#REF!</v>
      </c>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ht="15.75" customHeight="1">
      <c r="A362" s="23"/>
      <c r="B362" s="23" t="str">
        <f>IFERROR(__xludf.DUMMYFUNCTION("INDEX(FILTER(#REF!,C362=#REF!),,1)"),"#REF!")</f>
        <v>#REF!</v>
      </c>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ht="15.75" customHeight="1">
      <c r="A363" s="23"/>
      <c r="B363" s="23" t="str">
        <f>IFERROR(__xludf.DUMMYFUNCTION("INDEX(FILTER(#REF!,C363=#REF!),,1)"),"#REF!")</f>
        <v>#REF!</v>
      </c>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ht="15.75" customHeight="1">
      <c r="A364" s="23"/>
      <c r="B364" s="23" t="str">
        <f>IFERROR(__xludf.DUMMYFUNCTION("INDEX(FILTER(#REF!,C364=#REF!),,1)"),"#REF!")</f>
        <v>#REF!</v>
      </c>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ht="15.75" customHeight="1">
      <c r="A365" s="23"/>
      <c r="B365" s="23" t="str">
        <f>IFERROR(__xludf.DUMMYFUNCTION("INDEX(FILTER(#REF!,C365=#REF!),,1)"),"#REF!")</f>
        <v>#REF!</v>
      </c>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ht="15.75" customHeight="1">
      <c r="A366" s="23"/>
      <c r="B366" s="23" t="str">
        <f>IFERROR(__xludf.DUMMYFUNCTION("INDEX(FILTER(#REF!,C366=#REF!),,1)"),"#REF!")</f>
        <v>#REF!</v>
      </c>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ht="15.75" customHeight="1">
      <c r="A367" s="23"/>
      <c r="B367" s="23" t="str">
        <f>IFERROR(__xludf.DUMMYFUNCTION("INDEX(FILTER(#REF!,C367=#REF!),,1)"),"#REF!")</f>
        <v>#REF!</v>
      </c>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ht="15.75" customHeight="1">
      <c r="A368" s="23"/>
      <c r="B368" s="23" t="str">
        <f>IFERROR(__xludf.DUMMYFUNCTION("INDEX(FILTER(#REF!,C368=#REF!),,1)"),"#REF!")</f>
        <v>#REF!</v>
      </c>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ht="15.75" customHeight="1">
      <c r="A369" s="23"/>
      <c r="B369" s="23" t="str">
        <f>IFERROR(__xludf.DUMMYFUNCTION("INDEX(FILTER(#REF!,C369=#REF!),,1)"),"#REF!")</f>
        <v>#REF!</v>
      </c>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ht="15.75" customHeight="1">
      <c r="A370" s="23"/>
      <c r="B370" s="23" t="str">
        <f>IFERROR(__xludf.DUMMYFUNCTION("INDEX(FILTER(#REF!,C370=#REF!),,1)"),"#REF!")</f>
        <v>#REF!</v>
      </c>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ht="15.75" customHeight="1">
      <c r="A371" s="23"/>
      <c r="B371" s="23" t="str">
        <f>IFERROR(__xludf.DUMMYFUNCTION("INDEX(FILTER(#REF!,C371=#REF!),,1)"),"#REF!")</f>
        <v>#REF!</v>
      </c>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ht="15.75" customHeight="1">
      <c r="A372" s="23"/>
      <c r="B372" s="23" t="str">
        <f>IFERROR(__xludf.DUMMYFUNCTION("INDEX(FILTER(#REF!,C372=#REF!),,1)"),"#REF!")</f>
        <v>#REF!</v>
      </c>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ht="15.75" customHeight="1">
      <c r="A373" s="23"/>
      <c r="B373" s="23" t="str">
        <f>IFERROR(__xludf.DUMMYFUNCTION("INDEX(FILTER(#REF!,C373=#REF!),,1)"),"#REF!")</f>
        <v>#REF!</v>
      </c>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ht="15.75" customHeight="1">
      <c r="A374" s="23"/>
      <c r="B374" s="23" t="str">
        <f>IFERROR(__xludf.DUMMYFUNCTION("INDEX(FILTER(#REF!,C374=#REF!),,1)"),"#REF!")</f>
        <v>#REF!</v>
      </c>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ht="15.75" customHeight="1">
      <c r="A375" s="23"/>
      <c r="B375" s="23" t="str">
        <f>IFERROR(__xludf.DUMMYFUNCTION("INDEX(FILTER(#REF!,C375=#REF!),,1)"),"#REF!")</f>
        <v>#REF!</v>
      </c>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ht="15.75" customHeight="1">
      <c r="A376" s="23"/>
      <c r="B376" s="23" t="str">
        <f>IFERROR(__xludf.DUMMYFUNCTION("INDEX(FILTER(#REF!,C376=#REF!),,1)"),"#REF!")</f>
        <v>#REF!</v>
      </c>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ht="15.75" customHeight="1">
      <c r="A377" s="23"/>
      <c r="B377" s="23" t="str">
        <f>IFERROR(__xludf.DUMMYFUNCTION("INDEX(FILTER(#REF!,C377=#REF!),,1)"),"#REF!")</f>
        <v>#REF!</v>
      </c>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ht="15.75" customHeight="1">
      <c r="A378" s="23"/>
      <c r="B378" s="23" t="str">
        <f>IFERROR(__xludf.DUMMYFUNCTION("INDEX(FILTER(#REF!,C378=#REF!),,1)"),"#REF!")</f>
        <v>#REF!</v>
      </c>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ht="15.75" customHeight="1">
      <c r="A379" s="23"/>
      <c r="B379" s="23" t="str">
        <f>IFERROR(__xludf.DUMMYFUNCTION("INDEX(FILTER(#REF!,C379=#REF!),,1)"),"#REF!")</f>
        <v>#REF!</v>
      </c>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ht="15.75" customHeight="1">
      <c r="A380" s="23"/>
      <c r="B380" s="23" t="str">
        <f>IFERROR(__xludf.DUMMYFUNCTION("INDEX(FILTER(#REF!,C380=#REF!),,1)"),"#REF!")</f>
        <v>#REF!</v>
      </c>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ht="15.75" customHeight="1">
      <c r="A381" s="23"/>
      <c r="B381" s="23" t="str">
        <f>IFERROR(__xludf.DUMMYFUNCTION("INDEX(FILTER(#REF!,C381=#REF!),,1)"),"#REF!")</f>
        <v>#REF!</v>
      </c>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ht="15.75" customHeight="1">
      <c r="A382" s="23"/>
      <c r="B382" s="23" t="str">
        <f>IFERROR(__xludf.DUMMYFUNCTION("INDEX(FILTER(#REF!,C382=#REF!),,1)"),"#REF!")</f>
        <v>#REF!</v>
      </c>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ht="15.75" customHeight="1">
      <c r="A383" s="23"/>
      <c r="B383" s="23" t="str">
        <f>IFERROR(__xludf.DUMMYFUNCTION("INDEX(FILTER(#REF!,C383=#REF!),,1)"),"#REF!")</f>
        <v>#REF!</v>
      </c>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ht="15.75" customHeight="1">
      <c r="A384" s="23"/>
      <c r="B384" s="23" t="str">
        <f>IFERROR(__xludf.DUMMYFUNCTION("INDEX(FILTER(#REF!,C384=#REF!),,1)"),"#REF!")</f>
        <v>#REF!</v>
      </c>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ht="15.75" customHeight="1">
      <c r="A385" s="23"/>
      <c r="B385" s="23" t="str">
        <f>IFERROR(__xludf.DUMMYFUNCTION("INDEX(FILTER(#REF!,C385=#REF!),,1)"),"#REF!")</f>
        <v>#REF!</v>
      </c>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ht="15.75" customHeight="1">
      <c r="A386" s="23"/>
      <c r="B386" s="23" t="str">
        <f>IFERROR(__xludf.DUMMYFUNCTION("INDEX(FILTER(#REF!,C386=#REF!),,1)"),"#REF!")</f>
        <v>#REF!</v>
      </c>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ht="15.75" customHeight="1">
      <c r="A387" s="23"/>
      <c r="B387" s="23" t="str">
        <f>IFERROR(__xludf.DUMMYFUNCTION("INDEX(FILTER(#REF!,C387=#REF!),,1)"),"#REF!")</f>
        <v>#REF!</v>
      </c>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ht="15.75" customHeight="1">
      <c r="A388" s="23"/>
      <c r="B388" s="23" t="str">
        <f>IFERROR(__xludf.DUMMYFUNCTION("INDEX(FILTER(#REF!,C388=#REF!),,1)"),"#REF!")</f>
        <v>#REF!</v>
      </c>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ht="15.75" customHeight="1">
      <c r="A389" s="23"/>
      <c r="B389" s="23" t="str">
        <f>IFERROR(__xludf.DUMMYFUNCTION("INDEX(FILTER(#REF!,C389=#REF!),,1)"),"#REF!")</f>
        <v>#REF!</v>
      </c>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ht="15.75" customHeight="1">
      <c r="A390" s="23"/>
      <c r="B390" s="23" t="str">
        <f>IFERROR(__xludf.DUMMYFUNCTION("INDEX(FILTER(#REF!,C390=#REF!),,1)"),"#REF!")</f>
        <v>#REF!</v>
      </c>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ht="15.75" customHeight="1">
      <c r="A391" s="23"/>
      <c r="B391" s="23" t="str">
        <f>IFERROR(__xludf.DUMMYFUNCTION("INDEX(FILTER(#REF!,C391=#REF!),,1)"),"#REF!")</f>
        <v>#REF!</v>
      </c>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ht="15.75" customHeight="1">
      <c r="A392" s="23"/>
      <c r="B392" s="23" t="str">
        <f>IFERROR(__xludf.DUMMYFUNCTION("INDEX(FILTER(#REF!,C392=#REF!),,1)"),"#REF!")</f>
        <v>#REF!</v>
      </c>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ht="15.75" customHeight="1">
      <c r="A393" s="23"/>
      <c r="B393" s="23" t="str">
        <f>IFERROR(__xludf.DUMMYFUNCTION("INDEX(FILTER(#REF!,C393=#REF!),,1)"),"#REF!")</f>
        <v>#REF!</v>
      </c>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ht="15.75" customHeight="1">
      <c r="A394" s="23"/>
      <c r="B394" s="23" t="str">
        <f>IFERROR(__xludf.DUMMYFUNCTION("INDEX(FILTER(#REF!,C394=#REF!),,1)"),"#REF!")</f>
        <v>#REF!</v>
      </c>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ht="15.75" customHeight="1">
      <c r="A395" s="23"/>
      <c r="B395" s="23" t="str">
        <f>IFERROR(__xludf.DUMMYFUNCTION("INDEX(FILTER(#REF!,C395=#REF!),,1)"),"#REF!")</f>
        <v>#REF!</v>
      </c>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ht="15.75" customHeight="1">
      <c r="A396" s="23"/>
      <c r="B396" s="23" t="str">
        <f>IFERROR(__xludf.DUMMYFUNCTION("INDEX(FILTER(#REF!,C396=#REF!),,1)"),"#REF!")</f>
        <v>#REF!</v>
      </c>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ht="15.75" customHeight="1">
      <c r="A397" s="23"/>
      <c r="B397" s="23" t="str">
        <f>IFERROR(__xludf.DUMMYFUNCTION("INDEX(FILTER(#REF!,C397=#REF!),,1)"),"#REF!")</f>
        <v>#REF!</v>
      </c>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ht="15.75" customHeight="1">
      <c r="A398" s="23"/>
      <c r="B398" s="23" t="str">
        <f>IFERROR(__xludf.DUMMYFUNCTION("INDEX(FILTER(#REF!,C398=#REF!),,1)"),"#REF!")</f>
        <v>#REF!</v>
      </c>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ht="15.75" customHeight="1">
      <c r="A399" s="23"/>
      <c r="B399" s="23" t="str">
        <f>IFERROR(__xludf.DUMMYFUNCTION("INDEX(FILTER(#REF!,C399=#REF!),,1)"),"#REF!")</f>
        <v>#REF!</v>
      </c>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ht="15.75" customHeight="1">
      <c r="A400" s="23"/>
      <c r="B400" s="23" t="str">
        <f>IFERROR(__xludf.DUMMYFUNCTION("INDEX(FILTER(#REF!,C400=#REF!),,1)"),"#REF!")</f>
        <v>#REF!</v>
      </c>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ht="15.75" customHeight="1">
      <c r="A401" s="23"/>
      <c r="B401" s="23" t="str">
        <f>IFERROR(__xludf.DUMMYFUNCTION("INDEX(FILTER(#REF!,C401=#REF!),,1)"),"#REF!")</f>
        <v>#REF!</v>
      </c>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ht="15.75" customHeight="1">
      <c r="A402" s="23"/>
      <c r="B402" s="23" t="str">
        <f>IFERROR(__xludf.DUMMYFUNCTION("INDEX(FILTER(#REF!,C402=#REF!),,1)"),"#REF!")</f>
        <v>#REF!</v>
      </c>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ht="15.75" customHeight="1">
      <c r="A403" s="23"/>
      <c r="B403" s="23" t="str">
        <f>IFERROR(__xludf.DUMMYFUNCTION("INDEX(FILTER(#REF!,C403=#REF!),,1)"),"#REF!")</f>
        <v>#REF!</v>
      </c>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ht="15.75" customHeight="1">
      <c r="A404" s="23"/>
      <c r="B404" s="23" t="str">
        <f>IFERROR(__xludf.DUMMYFUNCTION("INDEX(FILTER(#REF!,C404=#REF!),,1)"),"#REF!")</f>
        <v>#REF!</v>
      </c>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ht="15.75" customHeight="1">
      <c r="A405" s="23"/>
      <c r="B405" s="23" t="str">
        <f>IFERROR(__xludf.DUMMYFUNCTION("INDEX(FILTER(#REF!,C405=#REF!),,1)"),"#REF!")</f>
        <v>#REF!</v>
      </c>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ht="15.75" customHeight="1">
      <c r="A406" s="23"/>
      <c r="B406" s="23" t="str">
        <f>IFERROR(__xludf.DUMMYFUNCTION("INDEX(FILTER(#REF!,C406=#REF!),,1)"),"#REF!")</f>
        <v>#REF!</v>
      </c>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ht="15.75" customHeight="1">
      <c r="A407" s="23"/>
      <c r="B407" s="23" t="str">
        <f>IFERROR(__xludf.DUMMYFUNCTION("INDEX(FILTER(#REF!,C407=#REF!),,1)"),"#REF!")</f>
        <v>#REF!</v>
      </c>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ht="15.75" customHeight="1">
      <c r="A408" s="23"/>
      <c r="B408" s="23" t="str">
        <f>IFERROR(__xludf.DUMMYFUNCTION("INDEX(FILTER(#REF!,C408=#REF!),,1)"),"#REF!")</f>
        <v>#REF!</v>
      </c>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ht="15.75" customHeight="1">
      <c r="A409" s="23"/>
      <c r="B409" s="23" t="str">
        <f>IFERROR(__xludf.DUMMYFUNCTION("INDEX(FILTER(#REF!,C409=#REF!),,1)"),"#REF!")</f>
        <v>#REF!</v>
      </c>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ht="15.75" customHeight="1">
      <c r="A410" s="23"/>
      <c r="B410" s="23" t="str">
        <f>IFERROR(__xludf.DUMMYFUNCTION("INDEX(FILTER(#REF!,C410=#REF!),,1)"),"#REF!")</f>
        <v>#REF!</v>
      </c>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ht="15.75" customHeight="1">
      <c r="A411" s="23"/>
      <c r="B411" s="23" t="str">
        <f>IFERROR(__xludf.DUMMYFUNCTION("INDEX(FILTER(#REF!,C411=#REF!),,1)"),"#REF!")</f>
        <v>#REF!</v>
      </c>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ht="15.75" customHeight="1">
      <c r="A412" s="23"/>
      <c r="B412" s="23" t="str">
        <f>IFERROR(__xludf.DUMMYFUNCTION("INDEX(FILTER(#REF!,C412=#REF!),,1)"),"#REF!")</f>
        <v>#REF!</v>
      </c>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ht="15.75" customHeight="1">
      <c r="A413" s="23"/>
      <c r="B413" s="23" t="str">
        <f>IFERROR(__xludf.DUMMYFUNCTION("INDEX(FILTER(#REF!,C413=#REF!),,1)"),"#REF!")</f>
        <v>#REF!</v>
      </c>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ht="15.75" customHeight="1">
      <c r="A414" s="23"/>
      <c r="B414" s="23" t="str">
        <f>IFERROR(__xludf.DUMMYFUNCTION("INDEX(FILTER(#REF!,C414=#REF!),,1)"),"#REF!")</f>
        <v>#REF!</v>
      </c>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ht="15.75" customHeight="1">
      <c r="A415" s="23"/>
      <c r="B415" s="23" t="str">
        <f>IFERROR(__xludf.DUMMYFUNCTION("INDEX(FILTER(#REF!,C415=#REF!),,1)"),"#REF!")</f>
        <v>#REF!</v>
      </c>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ht="15.75" customHeight="1">
      <c r="A416" s="23"/>
      <c r="B416" s="23" t="str">
        <f>IFERROR(__xludf.DUMMYFUNCTION("INDEX(FILTER(#REF!,C416=#REF!),,1)"),"#REF!")</f>
        <v>#REF!</v>
      </c>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ht="15.75" customHeight="1">
      <c r="A417" s="23"/>
      <c r="B417" s="23" t="str">
        <f>IFERROR(__xludf.DUMMYFUNCTION("INDEX(FILTER(#REF!,C417=#REF!),,1)"),"#REF!")</f>
        <v>#REF!</v>
      </c>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ht="15.75" customHeight="1">
      <c r="A418" s="23"/>
      <c r="B418" s="23" t="str">
        <f>IFERROR(__xludf.DUMMYFUNCTION("INDEX(FILTER(#REF!,C418=#REF!),,1)"),"#REF!")</f>
        <v>#REF!</v>
      </c>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ht="15.75" customHeight="1">
      <c r="A419" s="23"/>
      <c r="B419" s="23" t="str">
        <f>IFERROR(__xludf.DUMMYFUNCTION("INDEX(FILTER(#REF!,C419=#REF!),,1)"),"#REF!")</f>
        <v>#REF!</v>
      </c>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ht="15.75" customHeight="1">
      <c r="A420" s="23"/>
      <c r="B420" s="23" t="str">
        <f>IFERROR(__xludf.DUMMYFUNCTION("INDEX(FILTER(#REF!,C420=#REF!),,1)"),"#REF!")</f>
        <v>#REF!</v>
      </c>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ht="15.75" customHeight="1">
      <c r="A421" s="23"/>
      <c r="B421" s="23" t="str">
        <f>IFERROR(__xludf.DUMMYFUNCTION("INDEX(FILTER(#REF!,C421=#REF!),,1)"),"#REF!")</f>
        <v>#REF!</v>
      </c>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ht="15.75" customHeight="1">
      <c r="A422" s="23"/>
      <c r="B422" s="23" t="str">
        <f>IFERROR(__xludf.DUMMYFUNCTION("INDEX(FILTER(#REF!,C422=#REF!),,1)"),"#REF!")</f>
        <v>#REF!</v>
      </c>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ht="15.75" customHeight="1">
      <c r="A423" s="23"/>
      <c r="B423" s="23" t="str">
        <f>IFERROR(__xludf.DUMMYFUNCTION("INDEX(FILTER(#REF!,C423=#REF!),,1)"),"#REF!")</f>
        <v>#REF!</v>
      </c>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ht="15.75" customHeight="1">
      <c r="A424" s="23"/>
      <c r="B424" s="23" t="str">
        <f>IFERROR(__xludf.DUMMYFUNCTION("INDEX(FILTER(#REF!,C424=#REF!),,1)"),"#REF!")</f>
        <v>#REF!</v>
      </c>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ht="15.75" customHeight="1">
      <c r="A425" s="23"/>
      <c r="B425" s="23" t="str">
        <f>IFERROR(__xludf.DUMMYFUNCTION("INDEX(FILTER(#REF!,C425=#REF!),,1)"),"#REF!")</f>
        <v>#REF!</v>
      </c>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ht="15.75" customHeight="1">
      <c r="A426" s="23"/>
      <c r="B426" s="23" t="str">
        <f>IFERROR(__xludf.DUMMYFUNCTION("INDEX(FILTER(#REF!,C426=#REF!),,1)"),"#REF!")</f>
        <v>#REF!</v>
      </c>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ht="15.75" customHeight="1">
      <c r="A427" s="23"/>
      <c r="B427" s="23" t="str">
        <f>IFERROR(__xludf.DUMMYFUNCTION("INDEX(FILTER(#REF!,C427=#REF!),,1)"),"#REF!")</f>
        <v>#REF!</v>
      </c>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ht="15.75" customHeight="1">
      <c r="A428" s="23"/>
      <c r="B428" s="23" t="str">
        <f>IFERROR(__xludf.DUMMYFUNCTION("INDEX(FILTER(#REF!,C428=#REF!),,1)"),"#REF!")</f>
        <v>#REF!</v>
      </c>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ht="15.75" customHeight="1">
      <c r="A429" s="23"/>
      <c r="B429" s="23" t="str">
        <f>IFERROR(__xludf.DUMMYFUNCTION("INDEX(FILTER(#REF!,C429=#REF!),,1)"),"#REF!")</f>
        <v>#REF!</v>
      </c>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ht="15.75" customHeight="1">
      <c r="A430" s="23"/>
      <c r="B430" s="23" t="str">
        <f>IFERROR(__xludf.DUMMYFUNCTION("INDEX(FILTER(#REF!,C430=#REF!),,1)"),"#REF!")</f>
        <v>#REF!</v>
      </c>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ht="15.75" customHeight="1">
      <c r="A431" s="23"/>
      <c r="B431" s="23" t="str">
        <f>IFERROR(__xludf.DUMMYFUNCTION("INDEX(FILTER(#REF!,C431=#REF!),,1)"),"#REF!")</f>
        <v>#REF!</v>
      </c>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ht="15.75" customHeight="1">
      <c r="A432" s="23"/>
      <c r="B432" s="23" t="str">
        <f>IFERROR(__xludf.DUMMYFUNCTION("INDEX(FILTER(#REF!,C432=#REF!),,1)"),"#REF!")</f>
        <v>#REF!</v>
      </c>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ht="15.75" customHeight="1">
      <c r="A433" s="23"/>
      <c r="B433" s="23" t="str">
        <f>IFERROR(__xludf.DUMMYFUNCTION("INDEX(FILTER(#REF!,C433=#REF!),,1)"),"#REF!")</f>
        <v>#REF!</v>
      </c>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ht="15.75" customHeight="1">
      <c r="A434" s="23"/>
      <c r="B434" s="23" t="str">
        <f>IFERROR(__xludf.DUMMYFUNCTION("INDEX(FILTER(#REF!,C434=#REF!),,1)"),"#REF!")</f>
        <v>#REF!</v>
      </c>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ht="15.75" customHeight="1">
      <c r="A435" s="23"/>
      <c r="B435" s="23" t="str">
        <f>IFERROR(__xludf.DUMMYFUNCTION("INDEX(FILTER(#REF!,C435=#REF!),,1)"),"#REF!")</f>
        <v>#REF!</v>
      </c>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ht="15.75" customHeight="1">
      <c r="A436" s="23"/>
      <c r="B436" s="23" t="str">
        <f>IFERROR(__xludf.DUMMYFUNCTION("INDEX(FILTER(#REF!,C436=#REF!),,1)"),"#REF!")</f>
        <v>#REF!</v>
      </c>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ht="15.75" customHeight="1">
      <c r="A437" s="23"/>
      <c r="B437" s="23" t="str">
        <f>IFERROR(__xludf.DUMMYFUNCTION("INDEX(FILTER(#REF!,C437=#REF!),,1)"),"#REF!")</f>
        <v>#REF!</v>
      </c>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ht="15.75" customHeight="1">
      <c r="A438" s="23"/>
      <c r="B438" s="23" t="str">
        <f>IFERROR(__xludf.DUMMYFUNCTION("INDEX(FILTER(#REF!,C438=#REF!),,1)"),"#REF!")</f>
        <v>#REF!</v>
      </c>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ht="15.75" customHeight="1">
      <c r="A439" s="23"/>
      <c r="B439" s="23" t="str">
        <f>IFERROR(__xludf.DUMMYFUNCTION("INDEX(FILTER(#REF!,C439=#REF!),,1)"),"#REF!")</f>
        <v>#REF!</v>
      </c>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ht="15.75" customHeight="1">
      <c r="A440" s="23"/>
      <c r="B440" s="23" t="str">
        <f>IFERROR(__xludf.DUMMYFUNCTION("INDEX(FILTER(#REF!,C440=#REF!),,1)"),"#REF!")</f>
        <v>#REF!</v>
      </c>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ht="15.75" customHeight="1">
      <c r="A441" s="23"/>
      <c r="B441" s="23" t="str">
        <f>IFERROR(__xludf.DUMMYFUNCTION("INDEX(FILTER(#REF!,C441=#REF!),,1)"),"#REF!")</f>
        <v>#REF!</v>
      </c>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ht="15.75" customHeight="1">
      <c r="A442" s="23"/>
      <c r="B442" s="23" t="str">
        <f>IFERROR(__xludf.DUMMYFUNCTION("INDEX(FILTER(#REF!,C442=#REF!),,1)"),"#REF!")</f>
        <v>#REF!</v>
      </c>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ht="15.75" customHeight="1">
      <c r="A443" s="23"/>
      <c r="B443" s="23" t="str">
        <f>IFERROR(__xludf.DUMMYFUNCTION("INDEX(FILTER(#REF!,C443=#REF!),,1)"),"#REF!")</f>
        <v>#REF!</v>
      </c>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ht="15.75" customHeight="1">
      <c r="A444" s="23"/>
      <c r="B444" s="23" t="str">
        <f>IFERROR(__xludf.DUMMYFUNCTION("INDEX(FILTER(#REF!,C444=#REF!),,1)"),"#REF!")</f>
        <v>#REF!</v>
      </c>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ht="15.75" customHeight="1">
      <c r="A445" s="23"/>
      <c r="B445" s="23" t="str">
        <f>IFERROR(__xludf.DUMMYFUNCTION("INDEX(FILTER(#REF!,C445=#REF!),,1)"),"#REF!")</f>
        <v>#REF!</v>
      </c>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ht="15.75" customHeight="1">
      <c r="A446" s="23"/>
      <c r="B446" s="23" t="str">
        <f>IFERROR(__xludf.DUMMYFUNCTION("INDEX(FILTER(#REF!,C446=#REF!),,1)"),"#REF!")</f>
        <v>#REF!</v>
      </c>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ht="15.75" customHeight="1">
      <c r="A447" s="23"/>
      <c r="B447" s="23" t="str">
        <f>IFERROR(__xludf.DUMMYFUNCTION("INDEX(FILTER(#REF!,C447=#REF!),,1)"),"#REF!")</f>
        <v>#REF!</v>
      </c>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ht="15.75" customHeight="1">
      <c r="A448" s="23"/>
      <c r="B448" s="23" t="str">
        <f>IFERROR(__xludf.DUMMYFUNCTION("INDEX(FILTER(#REF!,C448=#REF!),,1)"),"#REF!")</f>
        <v>#REF!</v>
      </c>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ht="15.75" customHeight="1">
      <c r="A449" s="23"/>
      <c r="B449" s="23" t="str">
        <f>IFERROR(__xludf.DUMMYFUNCTION("INDEX(FILTER(#REF!,C449=#REF!),,1)"),"#REF!")</f>
        <v>#REF!</v>
      </c>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ht="15.75" customHeight="1">
      <c r="A450" s="23"/>
      <c r="B450" s="23" t="str">
        <f>IFERROR(__xludf.DUMMYFUNCTION("INDEX(FILTER(#REF!,C450=#REF!),,1)"),"#REF!")</f>
        <v>#REF!</v>
      </c>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ht="15.75" customHeight="1">
      <c r="A451" s="23"/>
      <c r="B451" s="23" t="str">
        <f>IFERROR(__xludf.DUMMYFUNCTION("INDEX(FILTER(#REF!,C451=#REF!),,1)"),"#REF!")</f>
        <v>#REF!</v>
      </c>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ht="15.75" customHeight="1">
      <c r="A452" s="23"/>
      <c r="B452" s="23" t="str">
        <f>IFERROR(__xludf.DUMMYFUNCTION("INDEX(FILTER(#REF!,C452=#REF!),,1)"),"#REF!")</f>
        <v>#REF!</v>
      </c>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ht="15.75" customHeight="1">
      <c r="A453" s="23"/>
      <c r="B453" s="23" t="str">
        <f>IFERROR(__xludf.DUMMYFUNCTION("INDEX(FILTER(#REF!,C453=#REF!),,1)"),"#REF!")</f>
        <v>#REF!</v>
      </c>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ht="15.75" customHeight="1">
      <c r="A454" s="23"/>
      <c r="B454" s="23" t="str">
        <f>IFERROR(__xludf.DUMMYFUNCTION("INDEX(FILTER(#REF!,C454=#REF!),,1)"),"#REF!")</f>
        <v>#REF!</v>
      </c>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ht="15.75" customHeight="1">
      <c r="A455" s="23"/>
      <c r="B455" s="23" t="str">
        <f>IFERROR(__xludf.DUMMYFUNCTION("INDEX(FILTER(#REF!,C455=#REF!),,1)"),"#REF!")</f>
        <v>#REF!</v>
      </c>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ht="15.75" customHeight="1">
      <c r="A456" s="23"/>
      <c r="B456" s="23" t="str">
        <f>IFERROR(__xludf.DUMMYFUNCTION("INDEX(FILTER(#REF!,C456=#REF!),,1)"),"#REF!")</f>
        <v>#REF!</v>
      </c>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ht="15.75" customHeight="1">
      <c r="A457" s="23"/>
      <c r="B457" s="23" t="str">
        <f>IFERROR(__xludf.DUMMYFUNCTION("INDEX(FILTER(#REF!,C457=#REF!),,1)"),"#REF!")</f>
        <v>#REF!</v>
      </c>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ht="15.75" customHeight="1">
      <c r="A458" s="23"/>
      <c r="B458" s="23" t="str">
        <f>IFERROR(__xludf.DUMMYFUNCTION("INDEX(FILTER(#REF!,C458=#REF!),,1)"),"#REF!")</f>
        <v>#REF!</v>
      </c>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ht="15.75" customHeight="1">
      <c r="A459" s="23"/>
      <c r="B459" s="23" t="str">
        <f>IFERROR(__xludf.DUMMYFUNCTION("INDEX(FILTER(#REF!,C459=#REF!),,1)"),"#REF!")</f>
        <v>#REF!</v>
      </c>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ht="15.75" customHeight="1">
      <c r="A460" s="23"/>
      <c r="B460" s="23" t="str">
        <f>IFERROR(__xludf.DUMMYFUNCTION("INDEX(FILTER(#REF!,C460=#REF!),,1)"),"#REF!")</f>
        <v>#REF!</v>
      </c>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ht="15.75" customHeight="1">
      <c r="A461" s="23"/>
      <c r="B461" s="23" t="str">
        <f>IFERROR(__xludf.DUMMYFUNCTION("INDEX(FILTER(#REF!,C461=#REF!),,1)"),"#REF!")</f>
        <v>#REF!</v>
      </c>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ht="15.75" customHeight="1">
      <c r="A462" s="23"/>
      <c r="B462" s="23" t="str">
        <f>IFERROR(__xludf.DUMMYFUNCTION("INDEX(FILTER(#REF!,C462=#REF!),,1)"),"#REF!")</f>
        <v>#REF!</v>
      </c>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ht="15.75" customHeight="1">
      <c r="A463" s="23"/>
      <c r="B463" s="23" t="str">
        <f>IFERROR(__xludf.DUMMYFUNCTION("INDEX(FILTER(#REF!,C463=#REF!),,1)"),"#REF!")</f>
        <v>#REF!</v>
      </c>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ht="15.75" customHeight="1">
      <c r="A464" s="23"/>
      <c r="B464" s="23" t="str">
        <f>IFERROR(__xludf.DUMMYFUNCTION("INDEX(FILTER(#REF!,C464=#REF!),,1)"),"#REF!")</f>
        <v>#REF!</v>
      </c>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ht="15.75" customHeight="1">
      <c r="A465" s="23"/>
      <c r="B465" s="23" t="str">
        <f>IFERROR(__xludf.DUMMYFUNCTION("INDEX(FILTER(#REF!,C465=#REF!),,1)"),"#REF!")</f>
        <v>#REF!</v>
      </c>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ht="15.75" customHeight="1">
      <c r="A466" s="23"/>
      <c r="B466" s="23" t="str">
        <f>IFERROR(__xludf.DUMMYFUNCTION("INDEX(FILTER(#REF!,C466=#REF!),,1)"),"#REF!")</f>
        <v>#REF!</v>
      </c>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ht="15.75" customHeight="1">
      <c r="A467" s="23"/>
      <c r="B467" s="23" t="str">
        <f>IFERROR(__xludf.DUMMYFUNCTION("INDEX(FILTER(#REF!,C467=#REF!),,1)"),"#REF!")</f>
        <v>#REF!</v>
      </c>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ht="15.75" customHeight="1">
      <c r="A468" s="23"/>
      <c r="B468" s="23" t="str">
        <f>IFERROR(__xludf.DUMMYFUNCTION("INDEX(FILTER(#REF!,C468=#REF!),,1)"),"#REF!")</f>
        <v>#REF!</v>
      </c>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ht="15.75" customHeight="1">
      <c r="A469" s="23"/>
      <c r="B469" s="23" t="str">
        <f>IFERROR(__xludf.DUMMYFUNCTION("INDEX(FILTER(#REF!,C469=#REF!),,1)"),"#REF!")</f>
        <v>#REF!</v>
      </c>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ht="15.75" customHeight="1">
      <c r="A470" s="23"/>
      <c r="B470" s="23" t="str">
        <f>IFERROR(__xludf.DUMMYFUNCTION("INDEX(FILTER(#REF!,C470=#REF!),,1)"),"#REF!")</f>
        <v>#REF!</v>
      </c>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ht="15.75" customHeight="1">
      <c r="A471" s="23"/>
      <c r="B471" s="23" t="str">
        <f>IFERROR(__xludf.DUMMYFUNCTION("INDEX(FILTER(#REF!,C471=#REF!),,1)"),"#REF!")</f>
        <v>#REF!</v>
      </c>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ht="15.75" customHeight="1">
      <c r="A472" s="23"/>
      <c r="B472" s="23" t="str">
        <f>IFERROR(__xludf.DUMMYFUNCTION("INDEX(FILTER(#REF!,C472=#REF!),,1)"),"#REF!")</f>
        <v>#REF!</v>
      </c>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ht="15.75" customHeight="1">
      <c r="A473" s="23"/>
      <c r="B473" s="23" t="str">
        <f>IFERROR(__xludf.DUMMYFUNCTION("INDEX(FILTER(#REF!,C473=#REF!),,1)"),"#REF!")</f>
        <v>#REF!</v>
      </c>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ht="15.75" customHeight="1">
      <c r="A474" s="23"/>
      <c r="B474" s="23" t="str">
        <f>IFERROR(__xludf.DUMMYFUNCTION("INDEX(FILTER(#REF!,C474=#REF!),,1)"),"#REF!")</f>
        <v>#REF!</v>
      </c>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ht="15.75" customHeight="1">
      <c r="A475" s="23"/>
      <c r="B475" s="23" t="str">
        <f>IFERROR(__xludf.DUMMYFUNCTION("INDEX(FILTER(#REF!,C475=#REF!),,1)"),"#REF!")</f>
        <v>#REF!</v>
      </c>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ht="15.75" customHeight="1">
      <c r="A476" s="23"/>
      <c r="B476" s="23" t="str">
        <f>IFERROR(__xludf.DUMMYFUNCTION("INDEX(FILTER(#REF!,C476=#REF!),,1)"),"#REF!")</f>
        <v>#REF!</v>
      </c>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ht="15.75" customHeight="1">
      <c r="A477" s="23"/>
      <c r="B477" s="23" t="str">
        <f>IFERROR(__xludf.DUMMYFUNCTION("INDEX(FILTER(#REF!,C477=#REF!),,1)"),"#REF!")</f>
        <v>#REF!</v>
      </c>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ht="15.75" customHeight="1">
      <c r="A478" s="23"/>
      <c r="B478" s="23" t="str">
        <f>IFERROR(__xludf.DUMMYFUNCTION("INDEX(FILTER(#REF!,C478=#REF!),,1)"),"#REF!")</f>
        <v>#REF!</v>
      </c>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ht="15.75" customHeight="1">
      <c r="A479" s="23"/>
      <c r="B479" s="23" t="str">
        <f>IFERROR(__xludf.DUMMYFUNCTION("INDEX(FILTER(#REF!,C479=#REF!),,1)"),"#REF!")</f>
        <v>#REF!</v>
      </c>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ht="15.75" customHeight="1">
      <c r="A480" s="23"/>
      <c r="B480" s="23" t="str">
        <f>IFERROR(__xludf.DUMMYFUNCTION("INDEX(FILTER(#REF!,C480=#REF!),,1)"),"#REF!")</f>
        <v>#REF!</v>
      </c>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ht="15.75" customHeight="1">
      <c r="A481" s="23"/>
      <c r="B481" s="23" t="str">
        <f>IFERROR(__xludf.DUMMYFUNCTION("INDEX(FILTER(#REF!,C481=#REF!),,1)"),"#REF!")</f>
        <v>#REF!</v>
      </c>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ht="15.75" customHeight="1">
      <c r="A482" s="23"/>
      <c r="B482" s="23" t="str">
        <f>IFERROR(__xludf.DUMMYFUNCTION("INDEX(FILTER(#REF!,C482=#REF!),,1)"),"#REF!")</f>
        <v>#REF!</v>
      </c>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ht="15.75" customHeight="1">
      <c r="A483" s="23"/>
      <c r="B483" s="23" t="str">
        <f>IFERROR(__xludf.DUMMYFUNCTION("INDEX(FILTER(#REF!,C483=#REF!),,1)"),"#REF!")</f>
        <v>#REF!</v>
      </c>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ht="15.75" customHeight="1">
      <c r="A484" s="23"/>
      <c r="B484" s="23" t="str">
        <f>IFERROR(__xludf.DUMMYFUNCTION("INDEX(FILTER(#REF!,C484=#REF!),,1)"),"#REF!")</f>
        <v>#REF!</v>
      </c>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ht="15.75" customHeight="1">
      <c r="A485" s="23"/>
      <c r="B485" s="23" t="str">
        <f>IFERROR(__xludf.DUMMYFUNCTION("INDEX(FILTER(#REF!,C485=#REF!),,1)"),"#REF!")</f>
        <v>#REF!</v>
      </c>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ht="15.75" customHeight="1">
      <c r="A486" s="23"/>
      <c r="B486" s="23" t="str">
        <f>IFERROR(__xludf.DUMMYFUNCTION("INDEX(FILTER(#REF!,C486=#REF!),,1)"),"#REF!")</f>
        <v>#REF!</v>
      </c>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ht="15.75" customHeight="1">
      <c r="A487" s="23"/>
      <c r="B487" s="23" t="str">
        <f>IFERROR(__xludf.DUMMYFUNCTION("INDEX(FILTER(#REF!,C487=#REF!),,1)"),"#REF!")</f>
        <v>#REF!</v>
      </c>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ht="15.75" customHeight="1">
      <c r="A488" s="23"/>
      <c r="B488" s="23" t="str">
        <f>IFERROR(__xludf.DUMMYFUNCTION("INDEX(FILTER(#REF!,C488=#REF!),,1)"),"#REF!")</f>
        <v>#REF!</v>
      </c>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ht="15.75" customHeight="1">
      <c r="A489" s="23"/>
      <c r="B489" s="23" t="str">
        <f>IFERROR(__xludf.DUMMYFUNCTION("INDEX(FILTER(#REF!,C489=#REF!),,1)"),"#REF!")</f>
        <v>#REF!</v>
      </c>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ht="15.75" customHeight="1">
      <c r="A490" s="23"/>
      <c r="B490" s="23" t="str">
        <f>IFERROR(__xludf.DUMMYFUNCTION("INDEX(FILTER(#REF!,C490=#REF!),,1)"),"#REF!")</f>
        <v>#REF!</v>
      </c>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ht="15.75" customHeight="1">
      <c r="A491" s="23"/>
      <c r="B491" s="23" t="str">
        <f>IFERROR(__xludf.DUMMYFUNCTION("INDEX(FILTER(#REF!,C491=#REF!),,1)"),"#REF!")</f>
        <v>#REF!</v>
      </c>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ht="15.75" customHeight="1">
      <c r="A492" s="23"/>
      <c r="B492" s="23" t="str">
        <f>IFERROR(__xludf.DUMMYFUNCTION("INDEX(FILTER(#REF!,C492=#REF!),,1)"),"#REF!")</f>
        <v>#REF!</v>
      </c>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ht="15.75" customHeight="1">
      <c r="A493" s="23"/>
      <c r="B493" s="23" t="str">
        <f>IFERROR(__xludf.DUMMYFUNCTION("INDEX(FILTER(#REF!,C493=#REF!),,1)"),"#REF!")</f>
        <v>#REF!</v>
      </c>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ht="15.75" customHeight="1">
      <c r="A494" s="23"/>
      <c r="B494" s="23" t="str">
        <f>IFERROR(__xludf.DUMMYFUNCTION("INDEX(FILTER(#REF!,C494=#REF!),,1)"),"#REF!")</f>
        <v>#REF!</v>
      </c>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ht="15.75" customHeight="1">
      <c r="A495" s="23"/>
      <c r="B495" s="23" t="str">
        <f>IFERROR(__xludf.DUMMYFUNCTION("INDEX(FILTER(#REF!,C495=#REF!),,1)"),"#REF!")</f>
        <v>#REF!</v>
      </c>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ht="15.75" customHeight="1">
      <c r="A496" s="23"/>
      <c r="B496" s="23" t="str">
        <f>IFERROR(__xludf.DUMMYFUNCTION("INDEX(FILTER(#REF!,C496=#REF!),,1)"),"#REF!")</f>
        <v>#REF!</v>
      </c>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ht="15.75" customHeight="1">
      <c r="A497" s="23"/>
      <c r="B497" s="23" t="str">
        <f>IFERROR(__xludf.DUMMYFUNCTION("INDEX(FILTER(#REF!,C497=#REF!),,1)"),"#REF!")</f>
        <v>#REF!</v>
      </c>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ht="15.75" customHeight="1">
      <c r="A498" s="23"/>
      <c r="B498" s="23" t="str">
        <f>IFERROR(__xludf.DUMMYFUNCTION("INDEX(FILTER(#REF!,C498=#REF!),,1)"),"#REF!")</f>
        <v>#REF!</v>
      </c>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ht="15.75" customHeight="1">
      <c r="A499" s="23"/>
      <c r="B499" s="23" t="str">
        <f>IFERROR(__xludf.DUMMYFUNCTION("INDEX(FILTER(#REF!,C499=#REF!),,1)"),"#REF!")</f>
        <v>#REF!</v>
      </c>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ht="15.75" customHeight="1">
      <c r="A500" s="23"/>
      <c r="B500" s="23" t="str">
        <f>IFERROR(__xludf.DUMMYFUNCTION("INDEX(FILTER(#REF!,C500=#REF!),,1)"),"#REF!")</f>
        <v>#REF!</v>
      </c>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ht="15.75" customHeight="1">
      <c r="A501" s="23"/>
      <c r="B501" s="23" t="str">
        <f>IFERROR(__xludf.DUMMYFUNCTION("INDEX(FILTER(#REF!,C501=#REF!),,1)"),"#REF!")</f>
        <v>#REF!</v>
      </c>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ht="15.75" customHeight="1">
      <c r="A502" s="23"/>
      <c r="B502" s="23" t="str">
        <f>IFERROR(__xludf.DUMMYFUNCTION("INDEX(FILTER(#REF!,C502=#REF!),,1)"),"#REF!")</f>
        <v>#REF!</v>
      </c>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ht="15.75" customHeight="1">
      <c r="A503" s="23"/>
      <c r="B503" s="23" t="str">
        <f>IFERROR(__xludf.DUMMYFUNCTION("INDEX(FILTER(#REF!,C503=#REF!),,1)"),"#REF!")</f>
        <v>#REF!</v>
      </c>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ht="15.75" customHeight="1">
      <c r="A504" s="23"/>
      <c r="B504" s="23" t="str">
        <f>IFERROR(__xludf.DUMMYFUNCTION("INDEX(FILTER(#REF!,C504=#REF!),,1)"),"#REF!")</f>
        <v>#REF!</v>
      </c>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ht="15.75" customHeight="1">
      <c r="A505" s="23"/>
      <c r="B505" s="23" t="str">
        <f>IFERROR(__xludf.DUMMYFUNCTION("INDEX(FILTER(#REF!,C505=#REF!),,1)"),"#REF!")</f>
        <v>#REF!</v>
      </c>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ht="15.75" customHeight="1">
      <c r="A506" s="23"/>
      <c r="B506" s="23" t="str">
        <f>IFERROR(__xludf.DUMMYFUNCTION("INDEX(FILTER(#REF!,C506=#REF!),,1)"),"#REF!")</f>
        <v>#REF!</v>
      </c>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ht="15.75" customHeight="1">
      <c r="A507" s="23"/>
      <c r="B507" s="23" t="str">
        <f>IFERROR(__xludf.DUMMYFUNCTION("INDEX(FILTER(#REF!,C507=#REF!),,1)"),"#REF!")</f>
        <v>#REF!</v>
      </c>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ht="15.75" customHeight="1">
      <c r="A508" s="23"/>
      <c r="B508" s="23" t="str">
        <f>IFERROR(__xludf.DUMMYFUNCTION("INDEX(FILTER(#REF!,C508=#REF!),,1)"),"#REF!")</f>
        <v>#REF!</v>
      </c>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ht="15.75" customHeight="1">
      <c r="A509" s="23"/>
      <c r="B509" s="23" t="str">
        <f>IFERROR(__xludf.DUMMYFUNCTION("INDEX(FILTER(#REF!,C509=#REF!),,1)"),"#REF!")</f>
        <v>#REF!</v>
      </c>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ht="15.75" customHeight="1">
      <c r="A510" s="23"/>
      <c r="B510" s="23" t="str">
        <f>IFERROR(__xludf.DUMMYFUNCTION("INDEX(FILTER(#REF!,C510=#REF!),,1)"),"#REF!")</f>
        <v>#REF!</v>
      </c>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ht="15.75" customHeight="1">
      <c r="A511" s="23"/>
      <c r="B511" s="23" t="str">
        <f>IFERROR(__xludf.DUMMYFUNCTION("INDEX(FILTER(#REF!,C511=#REF!),,1)"),"#REF!")</f>
        <v>#REF!</v>
      </c>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ht="15.75" customHeight="1">
      <c r="A512" s="23"/>
      <c r="B512" s="23" t="str">
        <f>IFERROR(__xludf.DUMMYFUNCTION("INDEX(FILTER(#REF!,C512=#REF!),,1)"),"#REF!")</f>
        <v>#REF!</v>
      </c>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ht="15.75" customHeight="1">
      <c r="A513" s="23"/>
      <c r="B513" s="23" t="str">
        <f>IFERROR(__xludf.DUMMYFUNCTION("INDEX(FILTER(#REF!,C513=#REF!),,1)"),"#REF!")</f>
        <v>#REF!</v>
      </c>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ht="15.75" customHeight="1">
      <c r="A514" s="23"/>
      <c r="B514" s="23" t="str">
        <f>IFERROR(__xludf.DUMMYFUNCTION("INDEX(FILTER(#REF!,C514=#REF!),,1)"),"#REF!")</f>
        <v>#REF!</v>
      </c>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ht="15.75" customHeight="1">
      <c r="A515" s="23"/>
      <c r="B515" s="23" t="str">
        <f>IFERROR(__xludf.DUMMYFUNCTION("INDEX(FILTER(#REF!,C515=#REF!),,1)"),"#REF!")</f>
        <v>#REF!</v>
      </c>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ht="15.75" customHeight="1">
      <c r="A516" s="23"/>
      <c r="B516" s="23" t="str">
        <f>IFERROR(__xludf.DUMMYFUNCTION("INDEX(FILTER(#REF!,C516=#REF!),,1)"),"#REF!")</f>
        <v>#REF!</v>
      </c>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ht="15.75" customHeight="1">
      <c r="A517" s="23"/>
      <c r="B517" s="23" t="str">
        <f>IFERROR(__xludf.DUMMYFUNCTION("INDEX(FILTER(#REF!,C517=#REF!),,1)"),"#REF!")</f>
        <v>#REF!</v>
      </c>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ht="15.75" customHeight="1">
      <c r="A518" s="23"/>
      <c r="B518" s="23" t="str">
        <f>IFERROR(__xludf.DUMMYFUNCTION("INDEX(FILTER(#REF!,C518=#REF!),,1)"),"#REF!")</f>
        <v>#REF!</v>
      </c>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ht="15.75" customHeight="1">
      <c r="A519" s="23"/>
      <c r="B519" s="23" t="str">
        <f>IFERROR(__xludf.DUMMYFUNCTION("INDEX(FILTER(#REF!,C519=#REF!),,1)"),"#REF!")</f>
        <v>#REF!</v>
      </c>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ht="15.75" customHeight="1">
      <c r="A520" s="23"/>
      <c r="B520" s="23" t="str">
        <f>IFERROR(__xludf.DUMMYFUNCTION("INDEX(FILTER(#REF!,C520=#REF!),,1)"),"#REF!")</f>
        <v>#REF!</v>
      </c>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ht="15.75" customHeight="1">
      <c r="A521" s="23"/>
      <c r="B521" s="23" t="str">
        <f>IFERROR(__xludf.DUMMYFUNCTION("INDEX(FILTER(#REF!,C521=#REF!),,1)"),"#REF!")</f>
        <v>#REF!</v>
      </c>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ht="15.75" customHeight="1">
      <c r="A522" s="23"/>
      <c r="B522" s="23" t="str">
        <f>IFERROR(__xludf.DUMMYFUNCTION("INDEX(FILTER(#REF!,C522=#REF!),,1)"),"#REF!")</f>
        <v>#REF!</v>
      </c>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ht="15.75" customHeight="1">
      <c r="A523" s="23"/>
      <c r="B523" s="23" t="str">
        <f>IFERROR(__xludf.DUMMYFUNCTION("INDEX(FILTER(#REF!,C523=#REF!),,1)"),"#REF!")</f>
        <v>#REF!</v>
      </c>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ht="15.75" customHeight="1">
      <c r="A524" s="23"/>
      <c r="B524" s="23" t="str">
        <f>IFERROR(__xludf.DUMMYFUNCTION("INDEX(FILTER(#REF!,C524=#REF!),,1)"),"#REF!")</f>
        <v>#REF!</v>
      </c>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ht="15.75" customHeight="1">
      <c r="A525" s="23"/>
      <c r="B525" s="23" t="str">
        <f>IFERROR(__xludf.DUMMYFUNCTION("INDEX(FILTER(#REF!,C525=#REF!),,1)"),"#REF!")</f>
        <v>#REF!</v>
      </c>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ht="15.75" customHeight="1">
      <c r="A526" s="23"/>
      <c r="B526" s="23" t="str">
        <f>IFERROR(__xludf.DUMMYFUNCTION("INDEX(FILTER(#REF!,C526=#REF!),,1)"),"#REF!")</f>
        <v>#REF!</v>
      </c>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ht="15.75" customHeight="1">
      <c r="A527" s="23"/>
      <c r="B527" s="23" t="str">
        <f>IFERROR(__xludf.DUMMYFUNCTION("INDEX(FILTER(#REF!,C527=#REF!),,1)"),"#REF!")</f>
        <v>#REF!</v>
      </c>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ht="15.75" customHeight="1">
      <c r="A528" s="23"/>
      <c r="B528" s="23" t="str">
        <f>IFERROR(__xludf.DUMMYFUNCTION("INDEX(FILTER(#REF!,C528=#REF!),,1)"),"#REF!")</f>
        <v>#REF!</v>
      </c>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ht="15.75" customHeight="1">
      <c r="A529" s="23"/>
      <c r="B529" s="23" t="str">
        <f>IFERROR(__xludf.DUMMYFUNCTION("INDEX(FILTER(#REF!,C529=#REF!),,1)"),"#REF!")</f>
        <v>#REF!</v>
      </c>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ht="15.75" customHeight="1">
      <c r="A530" s="23"/>
      <c r="B530" s="23" t="str">
        <f>IFERROR(__xludf.DUMMYFUNCTION("INDEX(FILTER(#REF!,C530=#REF!),,1)"),"#REF!")</f>
        <v>#REF!</v>
      </c>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ht="15.75" customHeight="1">
      <c r="A531" s="23"/>
      <c r="B531" s="23" t="str">
        <f>IFERROR(__xludf.DUMMYFUNCTION("INDEX(FILTER(#REF!,C531=#REF!),,1)"),"#REF!")</f>
        <v>#REF!</v>
      </c>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ht="15.75" customHeight="1">
      <c r="A532" s="23"/>
      <c r="B532" s="23" t="str">
        <f>IFERROR(__xludf.DUMMYFUNCTION("INDEX(FILTER(#REF!,C532=#REF!),,1)"),"#REF!")</f>
        <v>#REF!</v>
      </c>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ht="15.75" customHeight="1">
      <c r="A533" s="23"/>
      <c r="B533" s="23" t="str">
        <f>IFERROR(__xludf.DUMMYFUNCTION("INDEX(FILTER(#REF!,C533=#REF!),,1)"),"#REF!")</f>
        <v>#REF!</v>
      </c>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ht="15.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ht="15.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ht="15.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ht="15.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ht="15.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ht="15.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ht="15.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ht="15.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ht="15.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ht="15.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ht="15.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ht="15.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ht="15.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ht="15.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ht="15.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ht="15.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ht="15.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ht="15.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ht="15.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ht="15.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ht="15.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ht="15.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ht="15.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ht="15.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ht="15.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ht="15.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ht="15.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ht="15.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ht="15.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ht="15.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ht="15.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ht="15.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ht="15.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ht="15.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ht="15.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ht="15.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ht="15.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ht="15.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ht="15.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ht="15.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ht="15.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ht="15.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ht="15.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ht="15.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ht="15.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ht="15.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ht="15.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ht="15.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ht="15.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ht="15.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ht="15.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ht="15.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ht="15.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ht="15.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ht="15.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ht="15.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ht="15.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ht="15.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ht="15.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ht="15.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ht="15.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ht="15.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ht="15.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ht="15.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ht="15.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ht="15.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ht="15.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ht="15.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ht="15.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ht="15.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ht="15.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ht="15.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ht="15.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ht="15.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ht="15.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ht="15.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ht="15.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ht="15.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ht="15.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ht="15.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ht="15.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ht="15.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ht="15.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ht="15.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ht="15.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ht="15.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ht="15.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ht="15.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ht="15.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ht="15.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ht="15.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ht="15.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ht="15.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ht="15.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ht="15.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ht="15.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ht="15.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ht="15.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ht="15.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ht="15.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ht="15.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ht="15.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ht="15.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ht="15.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ht="15.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ht="15.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ht="15.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ht="15.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ht="15.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ht="15.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ht="15.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ht="15.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ht="15.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ht="15.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ht="15.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ht="15.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ht="15.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ht="15.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ht="15.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ht="15.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ht="15.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ht="15.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ht="15.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ht="15.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ht="15.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ht="15.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ht="15.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ht="15.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ht="15.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ht="15.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ht="15.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ht="15.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ht="15.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ht="15.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ht="15.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ht="15.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ht="15.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ht="15.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ht="15.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ht="15.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ht="15.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ht="15.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ht="15.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ht="15.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ht="15.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ht="15.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ht="15.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ht="15.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ht="15.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ht="15.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ht="15.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ht="15.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ht="15.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ht="15.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ht="15.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ht="15.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ht="15.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ht="15.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ht="15.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ht="15.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ht="15.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ht="15.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ht="15.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ht="15.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ht="15.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ht="15.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ht="15.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ht="15.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ht="15.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ht="15.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ht="15.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ht="15.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ht="15.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ht="15.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ht="15.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ht="15.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ht="15.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ht="15.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ht="15.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ht="15.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ht="15.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ht="15.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ht="15.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ht="15.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ht="15.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ht="15.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ht="15.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ht="15.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ht="15.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ht="15.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ht="15.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ht="15.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ht="15.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ht="15.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ht="15.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ht="15.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ht="15.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ht="15.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ht="15.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ht="15.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2:H12"/>
  </mergeCells>
  <hyperlinks>
    <hyperlink r:id="rId1" ref="B5"/>
    <hyperlink r:id="rId2" ref="F5"/>
    <hyperlink r:id="rId3" ref="B10"/>
    <hyperlink r:id="rId4" ref="B11"/>
    <hyperlink r:id="rId5" ref="D17"/>
    <hyperlink r:id="rId6" ref="D18"/>
    <hyperlink r:id="rId7" ref="D19"/>
    <hyperlink r:id="rId8" ref="D20"/>
    <hyperlink r:id="rId9" ref="E37"/>
    <hyperlink r:id="rId10" ref="C38"/>
    <hyperlink r:id="rId11" ref="E38"/>
    <hyperlink r:id="rId12" ref="C39"/>
    <hyperlink r:id="rId13" ref="E39"/>
    <hyperlink r:id="rId14" ref="C40"/>
    <hyperlink r:id="rId15" ref="E40"/>
    <hyperlink r:id="rId16" ref="C41"/>
    <hyperlink r:id="rId17" ref="E41"/>
    <hyperlink r:id="rId18" ref="C42"/>
    <hyperlink r:id="rId19" ref="E42"/>
    <hyperlink r:id="rId20" ref="C43"/>
    <hyperlink r:id="rId21" ref="E43"/>
    <hyperlink r:id="rId22" ref="C44"/>
    <hyperlink r:id="rId23" ref="E44"/>
    <hyperlink r:id="rId24" ref="C45"/>
    <hyperlink r:id="rId25" ref="E45"/>
    <hyperlink r:id="rId26" ref="C46"/>
    <hyperlink r:id="rId27" ref="E46"/>
    <hyperlink r:id="rId28" ref="C47"/>
    <hyperlink r:id="rId29" ref="E47"/>
    <hyperlink r:id="rId30" ref="C48"/>
    <hyperlink r:id="rId31" ref="E48"/>
    <hyperlink r:id="rId32" ref="C49"/>
    <hyperlink r:id="rId33" ref="E49"/>
    <hyperlink r:id="rId34" ref="C50"/>
    <hyperlink r:id="rId35" ref="E50"/>
    <hyperlink r:id="rId36" ref="C51"/>
    <hyperlink r:id="rId37" ref="E51"/>
    <hyperlink r:id="rId38" ref="C52"/>
    <hyperlink r:id="rId39" ref="E52"/>
    <hyperlink r:id="rId40" ref="C53"/>
    <hyperlink r:id="rId41" ref="E53"/>
    <hyperlink r:id="rId42" ref="C54"/>
    <hyperlink r:id="rId43" ref="E54"/>
    <hyperlink r:id="rId44" ref="C55"/>
    <hyperlink r:id="rId45" ref="E55"/>
    <hyperlink r:id="rId46" ref="C56"/>
    <hyperlink r:id="rId47" ref="E56"/>
    <hyperlink r:id="rId48" ref="C57"/>
    <hyperlink r:id="rId49" ref="E57"/>
    <hyperlink r:id="rId50" ref="C58"/>
    <hyperlink r:id="rId51" ref="E58"/>
    <hyperlink r:id="rId52" ref="C59"/>
    <hyperlink r:id="rId53" ref="E59"/>
    <hyperlink r:id="rId54" ref="C60"/>
    <hyperlink r:id="rId55" ref="E60"/>
    <hyperlink r:id="rId56" ref="C61"/>
    <hyperlink r:id="rId57" ref="E61"/>
    <hyperlink r:id="rId58" ref="C62"/>
    <hyperlink r:id="rId59" ref="E62"/>
    <hyperlink r:id="rId60" ref="C63"/>
    <hyperlink r:id="rId61" ref="E63"/>
    <hyperlink r:id="rId62" ref="C64"/>
    <hyperlink r:id="rId63" ref="E64"/>
    <hyperlink r:id="rId64" ref="C65"/>
    <hyperlink r:id="rId65" ref="E65"/>
    <hyperlink r:id="rId66" ref="C66"/>
    <hyperlink r:id="rId67" ref="E66"/>
    <hyperlink r:id="rId68" ref="C67"/>
    <hyperlink r:id="rId69" ref="E67"/>
    <hyperlink r:id="rId70" ref="C68"/>
    <hyperlink r:id="rId71" ref="E68"/>
    <hyperlink r:id="rId72" ref="C69"/>
    <hyperlink r:id="rId73" ref="E69"/>
    <hyperlink r:id="rId74" ref="C70"/>
    <hyperlink r:id="rId75" ref="E70"/>
    <hyperlink r:id="rId76" ref="C71"/>
    <hyperlink r:id="rId77" ref="E71"/>
    <hyperlink r:id="rId78" ref="C72"/>
    <hyperlink r:id="rId79" ref="E72"/>
    <hyperlink r:id="rId80" ref="C73"/>
    <hyperlink r:id="rId81" ref="E73"/>
    <hyperlink r:id="rId82" ref="C74"/>
    <hyperlink r:id="rId83" ref="E74"/>
    <hyperlink r:id="rId84" ref="C75"/>
    <hyperlink r:id="rId85" ref="E75"/>
    <hyperlink r:id="rId86" ref="C76"/>
    <hyperlink r:id="rId87" ref="E76"/>
    <hyperlink r:id="rId88" ref="C77"/>
    <hyperlink r:id="rId89" ref="E77"/>
    <hyperlink r:id="rId90" ref="C78"/>
    <hyperlink r:id="rId91" ref="E78"/>
    <hyperlink r:id="rId92" ref="C79"/>
    <hyperlink r:id="rId93" ref="E79"/>
    <hyperlink r:id="rId94" ref="C80"/>
    <hyperlink r:id="rId95" ref="E80"/>
    <hyperlink r:id="rId96" ref="C81"/>
    <hyperlink r:id="rId97" ref="E81"/>
    <hyperlink r:id="rId98" ref="C82"/>
    <hyperlink r:id="rId99" ref="E82"/>
    <hyperlink r:id="rId100" ref="C83"/>
    <hyperlink r:id="rId101" ref="E83"/>
    <hyperlink r:id="rId102" ref="C84"/>
    <hyperlink r:id="rId103" ref="E84"/>
    <hyperlink r:id="rId104" ref="C85"/>
    <hyperlink r:id="rId105" ref="E85"/>
    <hyperlink r:id="rId106" ref="C86"/>
    <hyperlink r:id="rId107" ref="E86"/>
    <hyperlink r:id="rId108" ref="C87"/>
    <hyperlink r:id="rId109" ref="E87"/>
    <hyperlink r:id="rId110" ref="C88"/>
    <hyperlink r:id="rId111" ref="E88"/>
    <hyperlink r:id="rId112" ref="C89"/>
    <hyperlink r:id="rId113" ref="E89"/>
    <hyperlink r:id="rId114" ref="C90"/>
    <hyperlink r:id="rId115" ref="E90"/>
    <hyperlink r:id="rId116" ref="C91"/>
    <hyperlink r:id="rId117" ref="E91"/>
    <hyperlink r:id="rId118" ref="C92"/>
    <hyperlink r:id="rId119" ref="E92"/>
    <hyperlink r:id="rId120" ref="C93"/>
    <hyperlink r:id="rId121" ref="E93"/>
    <hyperlink r:id="rId122" ref="C94"/>
    <hyperlink r:id="rId123" ref="E94"/>
    <hyperlink r:id="rId124" ref="C95"/>
    <hyperlink r:id="rId125" ref="E95"/>
    <hyperlink r:id="rId126" ref="C96"/>
    <hyperlink r:id="rId127" ref="E96"/>
    <hyperlink r:id="rId128" ref="C97"/>
    <hyperlink r:id="rId129" ref="E97"/>
    <hyperlink r:id="rId130" ref="C98"/>
    <hyperlink r:id="rId131" ref="E98"/>
    <hyperlink r:id="rId132" ref="C99"/>
    <hyperlink r:id="rId133" ref="E99"/>
    <hyperlink r:id="rId134" ref="C100"/>
    <hyperlink r:id="rId135" ref="E100"/>
    <hyperlink r:id="rId136" ref="C101"/>
    <hyperlink r:id="rId137" ref="E101"/>
    <hyperlink r:id="rId138" ref="C102"/>
    <hyperlink r:id="rId139" ref="E102"/>
    <hyperlink r:id="rId140" ref="C103"/>
    <hyperlink r:id="rId141" ref="E103"/>
    <hyperlink r:id="rId142" ref="C104"/>
    <hyperlink r:id="rId143" ref="E104"/>
    <hyperlink r:id="rId144" ref="C105"/>
    <hyperlink r:id="rId145" ref="E105"/>
    <hyperlink r:id="rId146" ref="C106"/>
    <hyperlink r:id="rId147" ref="E106"/>
    <hyperlink r:id="rId148" ref="C107"/>
    <hyperlink r:id="rId149" ref="E107"/>
    <hyperlink r:id="rId150" ref="C108"/>
    <hyperlink r:id="rId151" ref="E108"/>
    <hyperlink r:id="rId152" ref="C109"/>
    <hyperlink r:id="rId153" ref="E109"/>
    <hyperlink r:id="rId154" ref="C110"/>
    <hyperlink r:id="rId155" ref="E110"/>
    <hyperlink r:id="rId156" ref="C111"/>
    <hyperlink r:id="rId157" ref="E111"/>
    <hyperlink r:id="rId158" ref="C112"/>
    <hyperlink r:id="rId159" ref="E112"/>
    <hyperlink r:id="rId160" ref="C113"/>
    <hyperlink r:id="rId161" ref="E113"/>
    <hyperlink r:id="rId162" ref="C114"/>
    <hyperlink r:id="rId163" ref="E114"/>
    <hyperlink r:id="rId164" ref="C115"/>
    <hyperlink r:id="rId165" ref="E115"/>
    <hyperlink r:id="rId166" ref="C116"/>
    <hyperlink r:id="rId167" ref="E116"/>
    <hyperlink r:id="rId168" ref="C117"/>
    <hyperlink r:id="rId169" ref="E117"/>
    <hyperlink r:id="rId170" ref="C118"/>
    <hyperlink r:id="rId171" ref="E118"/>
    <hyperlink r:id="rId172" ref="C119"/>
    <hyperlink r:id="rId173" ref="E119"/>
    <hyperlink r:id="rId174" ref="C120"/>
    <hyperlink r:id="rId175" ref="E120"/>
    <hyperlink r:id="rId176" ref="C121"/>
    <hyperlink r:id="rId177" ref="E121"/>
    <hyperlink r:id="rId178" ref="C122"/>
    <hyperlink r:id="rId179" ref="E122"/>
    <hyperlink r:id="rId180" ref="C123"/>
    <hyperlink r:id="rId181" ref="E123"/>
    <hyperlink r:id="rId182" ref="C124"/>
    <hyperlink r:id="rId183" ref="E124"/>
    <hyperlink r:id="rId184" ref="C125"/>
    <hyperlink r:id="rId185" ref="E125"/>
    <hyperlink r:id="rId186" ref="C126"/>
    <hyperlink r:id="rId187" ref="E126"/>
    <hyperlink r:id="rId188" ref="C127"/>
    <hyperlink r:id="rId189" ref="E127"/>
    <hyperlink r:id="rId190" ref="C128"/>
    <hyperlink r:id="rId191" ref="E128"/>
    <hyperlink r:id="rId192" ref="C129"/>
    <hyperlink r:id="rId193" ref="E129"/>
    <hyperlink r:id="rId194" ref="C130"/>
    <hyperlink r:id="rId195" ref="E130"/>
    <hyperlink r:id="rId196" ref="C131"/>
    <hyperlink r:id="rId197" ref="E131"/>
    <hyperlink r:id="rId198" ref="C132"/>
    <hyperlink r:id="rId199" ref="E132"/>
    <hyperlink r:id="rId200" ref="C133"/>
    <hyperlink r:id="rId201" ref="E133"/>
    <hyperlink r:id="rId202" ref="C134"/>
    <hyperlink r:id="rId203" ref="E134"/>
    <hyperlink r:id="rId204" ref="C135"/>
    <hyperlink r:id="rId205" ref="E135"/>
    <hyperlink r:id="rId206" ref="C136"/>
    <hyperlink r:id="rId207" ref="E136"/>
    <hyperlink r:id="rId208" ref="C137"/>
    <hyperlink r:id="rId209" ref="E137"/>
    <hyperlink r:id="rId210" ref="C138"/>
    <hyperlink r:id="rId211" ref="E138"/>
    <hyperlink r:id="rId212" ref="C139"/>
    <hyperlink r:id="rId213" ref="E139"/>
    <hyperlink r:id="rId214" ref="C140"/>
    <hyperlink r:id="rId215" ref="E140"/>
    <hyperlink r:id="rId216" ref="C141"/>
    <hyperlink r:id="rId217" ref="E141"/>
    <hyperlink r:id="rId218" ref="C142"/>
    <hyperlink r:id="rId219" ref="E142"/>
    <hyperlink r:id="rId220" ref="C143"/>
    <hyperlink r:id="rId221" ref="E143"/>
    <hyperlink r:id="rId222" ref="C144"/>
    <hyperlink r:id="rId223" ref="E144"/>
    <hyperlink r:id="rId224" ref="C145"/>
    <hyperlink r:id="rId225" ref="E145"/>
    <hyperlink r:id="rId226" ref="C146"/>
    <hyperlink r:id="rId227" ref="E146"/>
    <hyperlink r:id="rId228" ref="C147"/>
    <hyperlink r:id="rId229" ref="E147"/>
    <hyperlink r:id="rId230" ref="C148"/>
    <hyperlink r:id="rId231" ref="E148"/>
    <hyperlink r:id="rId232" ref="C149"/>
    <hyperlink r:id="rId233" ref="E149"/>
    <hyperlink r:id="rId234" ref="C150"/>
    <hyperlink r:id="rId235" ref="E150"/>
    <hyperlink r:id="rId236" ref="C151"/>
    <hyperlink r:id="rId237" ref="E151"/>
    <hyperlink r:id="rId238" ref="C152"/>
    <hyperlink r:id="rId239" ref="E152"/>
    <hyperlink r:id="rId240" ref="C153"/>
    <hyperlink r:id="rId241" ref="E153"/>
    <hyperlink r:id="rId242" ref="C154"/>
    <hyperlink r:id="rId243" ref="E154"/>
    <hyperlink r:id="rId244" ref="C155"/>
    <hyperlink r:id="rId245" ref="E155"/>
    <hyperlink r:id="rId246" ref="C156"/>
    <hyperlink r:id="rId247" ref="E156"/>
    <hyperlink r:id="rId248" ref="C157"/>
    <hyperlink r:id="rId249" ref="E157"/>
    <hyperlink r:id="rId250" ref="C158"/>
    <hyperlink r:id="rId251" ref="E158"/>
    <hyperlink r:id="rId252" ref="C159"/>
    <hyperlink r:id="rId253" ref="E159"/>
    <hyperlink r:id="rId254" ref="C160"/>
    <hyperlink r:id="rId255" ref="E160"/>
    <hyperlink r:id="rId256" ref="C161"/>
    <hyperlink r:id="rId257" ref="E161"/>
    <hyperlink r:id="rId258" ref="C162"/>
    <hyperlink r:id="rId259" ref="E162"/>
    <hyperlink r:id="rId260" ref="C163"/>
    <hyperlink r:id="rId261" ref="E163"/>
    <hyperlink r:id="rId262" ref="C164"/>
    <hyperlink r:id="rId263" ref="E164"/>
    <hyperlink r:id="rId264" ref="C165"/>
    <hyperlink r:id="rId265" ref="E165"/>
    <hyperlink r:id="rId266" ref="C166"/>
    <hyperlink r:id="rId267" ref="E166"/>
    <hyperlink r:id="rId268" ref="C167"/>
    <hyperlink r:id="rId269" ref="E167"/>
    <hyperlink r:id="rId270" ref="C168"/>
    <hyperlink r:id="rId271" ref="E168"/>
    <hyperlink r:id="rId272" ref="C169"/>
    <hyperlink r:id="rId273" ref="E169"/>
    <hyperlink r:id="rId274" ref="C170"/>
    <hyperlink r:id="rId275" ref="E170"/>
    <hyperlink r:id="rId276" ref="C171"/>
    <hyperlink r:id="rId277" ref="E171"/>
    <hyperlink r:id="rId278" ref="C172"/>
    <hyperlink r:id="rId279" ref="E172"/>
    <hyperlink r:id="rId280" ref="C173"/>
    <hyperlink r:id="rId281" ref="E173"/>
    <hyperlink r:id="rId282" ref="C174"/>
    <hyperlink r:id="rId283" ref="E174"/>
    <hyperlink r:id="rId284" ref="C175"/>
    <hyperlink r:id="rId285" ref="E175"/>
    <hyperlink r:id="rId286" ref="C176"/>
    <hyperlink r:id="rId287" ref="E176"/>
    <hyperlink r:id="rId288" ref="C177"/>
    <hyperlink r:id="rId289" ref="E177"/>
    <hyperlink r:id="rId290" ref="C178"/>
    <hyperlink r:id="rId291" ref="E178"/>
    <hyperlink r:id="rId292" ref="C179"/>
    <hyperlink r:id="rId293" ref="E179"/>
    <hyperlink r:id="rId294" ref="C180"/>
    <hyperlink r:id="rId295" ref="E180"/>
    <hyperlink r:id="rId296" ref="C181"/>
    <hyperlink r:id="rId297" ref="E181"/>
    <hyperlink r:id="rId298" ref="C182"/>
    <hyperlink r:id="rId299" ref="E182"/>
    <hyperlink r:id="rId300" ref="C183"/>
    <hyperlink r:id="rId301" ref="E183"/>
    <hyperlink r:id="rId302" ref="C184"/>
    <hyperlink r:id="rId303" ref="E184"/>
    <hyperlink r:id="rId304" ref="C185"/>
    <hyperlink r:id="rId305" ref="E185"/>
    <hyperlink r:id="rId306" ref="C186"/>
    <hyperlink r:id="rId307" ref="E186"/>
    <hyperlink r:id="rId308" ref="C187"/>
    <hyperlink r:id="rId309" ref="E187"/>
    <hyperlink r:id="rId310" ref="C188"/>
    <hyperlink r:id="rId311" ref="E188"/>
    <hyperlink r:id="rId312" ref="C189"/>
    <hyperlink r:id="rId313" ref="E189"/>
    <hyperlink r:id="rId314" ref="C190"/>
    <hyperlink r:id="rId315" ref="E190"/>
    <hyperlink r:id="rId316" ref="C191"/>
    <hyperlink r:id="rId317" ref="E191"/>
    <hyperlink r:id="rId318" ref="C192"/>
    <hyperlink r:id="rId319" ref="E192"/>
    <hyperlink r:id="rId320" ref="C193"/>
    <hyperlink r:id="rId321" ref="E193"/>
    <hyperlink r:id="rId322" ref="C194"/>
    <hyperlink r:id="rId323" ref="E194"/>
    <hyperlink r:id="rId324" ref="C195"/>
    <hyperlink r:id="rId325" ref="E195"/>
    <hyperlink r:id="rId326" ref="C196"/>
    <hyperlink r:id="rId327" ref="E196"/>
    <hyperlink r:id="rId328" ref="C197"/>
    <hyperlink r:id="rId329" ref="E197"/>
    <hyperlink r:id="rId330" ref="C198"/>
    <hyperlink r:id="rId331" ref="E198"/>
    <hyperlink r:id="rId332" ref="C199"/>
    <hyperlink r:id="rId333" ref="E199"/>
    <hyperlink r:id="rId334" ref="C200"/>
    <hyperlink r:id="rId335" ref="E200"/>
    <hyperlink r:id="rId336" ref="C201"/>
    <hyperlink r:id="rId337" ref="E201"/>
    <hyperlink r:id="rId338" ref="C202"/>
    <hyperlink r:id="rId339" ref="E202"/>
    <hyperlink r:id="rId340" ref="C203"/>
    <hyperlink r:id="rId341" ref="E203"/>
    <hyperlink r:id="rId342" ref="C204"/>
    <hyperlink r:id="rId343" ref="E204"/>
    <hyperlink r:id="rId344" ref="C205"/>
    <hyperlink r:id="rId345" ref="E205"/>
    <hyperlink r:id="rId346" ref="C206"/>
    <hyperlink r:id="rId347" ref="E206"/>
    <hyperlink r:id="rId348" ref="C207"/>
    <hyperlink r:id="rId349" ref="E207"/>
    <hyperlink r:id="rId350" ref="C208"/>
    <hyperlink r:id="rId351" ref="E208"/>
    <hyperlink r:id="rId352" ref="C209"/>
    <hyperlink r:id="rId353" ref="E209"/>
    <hyperlink r:id="rId354" ref="C210"/>
    <hyperlink r:id="rId355" ref="E210"/>
    <hyperlink r:id="rId356" ref="C211"/>
    <hyperlink r:id="rId357" ref="E211"/>
    <hyperlink r:id="rId358" ref="C212"/>
    <hyperlink r:id="rId359" ref="C213"/>
    <hyperlink r:id="rId360" ref="C214"/>
  </hyperlinks>
  <drawing r:id="rId36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6" width="12.63"/>
  </cols>
  <sheetData>
    <row r="2">
      <c r="A2" s="5" t="s">
        <v>507</v>
      </c>
    </row>
    <row r="3">
      <c r="D3" s="5" t="s">
        <v>508</v>
      </c>
      <c r="G3" s="34" t="s">
        <v>509</v>
      </c>
    </row>
    <row r="5">
      <c r="G5" s="189" t="s">
        <v>510</v>
      </c>
      <c r="H5" s="189" t="s">
        <v>511</v>
      </c>
    </row>
    <row r="6">
      <c r="G6" s="5" t="s">
        <v>512</v>
      </c>
      <c r="H6" s="189" t="s">
        <v>513</v>
      </c>
    </row>
    <row r="7">
      <c r="G7" s="5" t="s">
        <v>514</v>
      </c>
      <c r="H7" s="189" t="s">
        <v>515</v>
      </c>
    </row>
    <row r="9">
      <c r="A9" s="5" t="str">
        <f>IMPORTFROMWEB(G3,H5:H7)</f>
        <v>#NAME?</v>
      </c>
    </row>
    <row r="16">
      <c r="F16" s="34" t="s">
        <v>509</v>
      </c>
    </row>
    <row r="17">
      <c r="F17" s="23" t="s">
        <v>516</v>
      </c>
      <c r="G17" s="190" t="s">
        <v>517</v>
      </c>
      <c r="H17" s="190" t="s">
        <v>518</v>
      </c>
    </row>
    <row r="18">
      <c r="A18" s="191" t="str">
        <f>IMPORTFROMWEB(F16,F17:H17)</f>
        <v>#NAME?</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id="rId1" ref="G3"/>
    <hyperlink r:id="rId2" ref="F16"/>
  </hyperlinks>
  <drawing r:id="rId3"/>
</worksheet>
</file>